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<sst xmlns="http://schemas.openxmlformats.org/spreadsheetml/2006/main" count="93" uniqueCount="93">
  <si>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</si>
  <si>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EHU006</t>
  </si>
  <si>
    <t xml:space="preserve">m²</t>
  </si>
  <si>
    <t xml:space="preserve">Forjado sanitario ventilado sobre viga de arranque.</t>
  </si>
  <si>
    <r>
      <rPr>
        <sz val="8.25"/>
        <color rgb="FF000000"/>
        <rFont val="Arial"/>
        <family val="2"/>
      </rPr>
      <t xml:space="preserve">Forjado sanitario ventilado de hormigón armado, canto 30 = 25+5 cm, realizado con hormigón HA-25/F/20/XC2 fabricado en central, y vertido con cubilote, volumen 0,096 m³/m², y acero UNE-EN 10080 B 500 S en zona de refuerzo de negativos y conectores de viguetas y zunchos, cuantía 6 kg/m²; formado por: vigueta pretensada T-18; bovedilla de hormigón, 60x20x25 cm; capa de compresión de 5 cm de espesor, con armadura de reparto formada por malla electrosoldada ME 20x20 Ø 5-5 B 500 T 6x2,20 UNE-EN 10080, sobre viga de arranque. Incluso agente filmógeno MasterKure 215 WB "MBCC de Sika", para el curado de hormigones y morteros. El precio incluye la elaboración de la ferralla (corte, doblado y conformado de elementos) en taller industrial y el montaje en el lugar definitivo de su colocación en obra, pero no incluye la viga de arranque.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</si>
  <si>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</si>
  <si>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</si>
  <si>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</si>
  <si>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</si>
  <si>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</si>
  <si>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</si>
  <si>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</si>
  <si>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</si>
  <si>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</si>
  <si>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</si>
  <si>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</si>
  <si>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</si>
  <si>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</si>
  <si>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</si>
  <si>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</si>
  <si>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</si>
  <si>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</si>
  <si>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</si>
  <si>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</si>
  <si>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</si>
  <si>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</si>
  <si>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</si>
  <si>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</si>
  <si>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</si>
  <si>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</si>
  <si>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</si>
  <si>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</si>
  <si>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</si>
  <si>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</si>
  <si>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</si>
  <si>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</si>
  <si>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mt07vau010c</t>
  </si>
  <si>
    <t xml:space="preserve">m</t>
  </si>
  <si>
    <t xml:space="preserve">Vigueta pretensada, T-18, con una longitud media entre 5 y 6 m, según UNE-EN 15037-1.</t>
  </si>
  <si>
    <t xml:space="preserve">mt07vau010d</t>
  </si>
  <si>
    <t xml:space="preserve">m</t>
  </si>
  <si>
    <t xml:space="preserve">Vigueta pretensada, T-18, con una longitud media mayor de 6 m, según UNE-EN 15037-1.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</si>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</sst>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53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0.004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0.028</v>
      </c>
      <c r="H11" s="11"/>
      <c r="I11" s="12">
        <v>45.5</v>
      </c>
      <c r="J11" s="12">
        <f ca="1">ROUND(INDIRECT(ADDRESS(ROW()+(0), COLUMN()+(-3), 1))*INDIRECT(ADDRESS(ROW()+(0), COLUMN()+(-1), 1)), 2)</f>
        <v>1.27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0.003</v>
      </c>
      <c r="H12" s="11"/>
      <c r="I12" s="12">
        <v>355.5</v>
      </c>
      <c r="J12" s="12">
        <f ca="1">ROUND(INDIRECT(ADDRESS(ROW()+(0), COLUMN()+(-3), 1))*INDIRECT(ADDRESS(ROW()+(0), COLUMN()+(-1), 1)), 2)</f>
        <v>1.07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0.04</v>
      </c>
      <c r="H13" s="11"/>
      <c r="I13" s="12">
        <v>8.75</v>
      </c>
      <c r="J13" s="12">
        <f ca="1">ROUND(INDIRECT(ADDRESS(ROW()+(0), COLUMN()+(-3), 1))*INDIRECT(ADDRESS(ROW()+(0), COLUMN()+(-1), 1)), 2)</f>
        <v>0.35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0.03</v>
      </c>
      <c r="H14" s="11"/>
      <c r="I14" s="12">
        <v>1.8</v>
      </c>
      <c r="J14" s="12">
        <f ca="1">ROUND(INDIRECT(ADDRESS(ROW()+(0), COLUMN()+(-3),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5.25</v>
      </c>
      <c r="H15" s="11"/>
      <c r="I15" s="12">
        <v>0.85</v>
      </c>
      <c r="J15" s="12">
        <f ca="1">ROUND(INDIRECT(ADDRESS(ROW()+(0), COLUMN()+(-3), 1))*INDIRECT(ADDRESS(ROW()+(0), COLUMN()+(-1), 1)), 2)</f>
        <v>4.46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0.165</v>
      </c>
      <c r="H16" s="11"/>
      <c r="I16" s="12">
        <v>5.2</v>
      </c>
      <c r="J16" s="12">
        <f ca="1">ROUND(INDIRECT(ADDRESS(ROW()+(0), COLUMN()+(-3), 1))*INDIRECT(ADDRESS(ROW()+(0), COLUMN()+(-1), 1)), 2)</f>
        <v>0.86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0.908</v>
      </c>
      <c r="H17" s="11"/>
      <c r="I17" s="12">
        <v>5.6</v>
      </c>
      <c r="J17" s="12">
        <f ca="1">ROUND(INDIRECT(ADDRESS(ROW()+(0), COLUMN()+(-3), 1))*INDIRECT(ADDRESS(ROW()+(0), COLUMN()+(-1), 1)), 2)</f>
        <v>5.08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0.495</v>
      </c>
      <c r="H18" s="11"/>
      <c r="I18" s="12">
        <v>5.9</v>
      </c>
      <c r="J18" s="12">
        <f ca="1">ROUND(INDIRECT(ADDRESS(ROW()+(0), COLUMN()+(-3), 1))*INDIRECT(ADDRESS(ROW()+(0), COLUMN()+(-1), 1)), 2)</f>
        <v>2.92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0.083</v>
      </c>
      <c r="H19" s="11"/>
      <c r="I19" s="12">
        <v>7.3</v>
      </c>
      <c r="J19" s="12">
        <f ca="1">ROUND(INDIRECT(ADDRESS(ROW()+(0), COLUMN()+(-3), 1))*INDIRECT(ADDRESS(ROW()+(0), COLUMN()+(-1), 1)), 2)</f>
        <v>0.61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6</v>
      </c>
      <c r="H20" s="11"/>
      <c r="I20" s="12">
        <v>1.6</v>
      </c>
      <c r="J20" s="12">
        <f ca="1">ROUND(INDIRECT(ADDRESS(ROW()+(0), COLUMN()+(-3), 1))*INDIRECT(ADDRESS(ROW()+(0), COLUMN()+(-1), 1)), 2)</f>
        <v>9.6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0.06</v>
      </c>
      <c r="H21" s="11"/>
      <c r="I21" s="12">
        <v>1.5</v>
      </c>
      <c r="J21" s="12">
        <f ca="1">ROUND(INDIRECT(ADDRESS(ROW()+(0), COLUMN()+(-3), 1))*INDIRECT(ADDRESS(ROW()+(0), COLUMN()+(-1), 1)), 2)</f>
        <v>0.09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1.1</v>
      </c>
      <c r="H22" s="11"/>
      <c r="I22" s="12">
        <v>2.52</v>
      </c>
      <c r="J22" s="12">
        <f ca="1">ROUND(INDIRECT(ADDRESS(ROW()+(0), COLUMN()+(-3), 1))*INDIRECT(ADDRESS(ROW()+(0), COLUMN()+(-1), 1)), 2)</f>
        <v>2.77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0.101</v>
      </c>
      <c r="H23" s="11"/>
      <c r="I23" s="12">
        <v>92.2</v>
      </c>
      <c r="J23" s="12">
        <f ca="1">ROUND(INDIRECT(ADDRESS(ROW()+(0), COLUMN()+(-3), 1))*INDIRECT(ADDRESS(ROW()+(0), COLUMN()+(-1), 1)), 2)</f>
        <v>9.31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0.15</v>
      </c>
      <c r="H24" s="13"/>
      <c r="I24" s="14">
        <v>1.61</v>
      </c>
      <c r="J24" s="14">
        <f ca="1">ROUND(INDIRECT(ADDRESS(ROW()+(0), COLUMN()+(-3), 1))*INDIRECT(ADDRESS(ROW()+(0), COLUMN()+(-1), 1)), 2)</f>
        <v>0.24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38.69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0.231</v>
      </c>
      <c r="H27" s="11"/>
      <c r="I27" s="12">
        <v>23.03</v>
      </c>
      <c r="J27" s="12">
        <f ca="1">ROUND(INDIRECT(ADDRESS(ROW()+(0), COLUMN()+(-3), 1))*INDIRECT(ADDRESS(ROW()+(0), COLUMN()+(-1), 1)), 2)</f>
        <v>5.32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0.227</v>
      </c>
      <c r="H28" s="11"/>
      <c r="I28" s="12">
        <v>21.86</v>
      </c>
      <c r="J28" s="12">
        <f ca="1">ROUND(INDIRECT(ADDRESS(ROW()+(0), COLUMN()+(-3), 1))*INDIRECT(ADDRESS(ROW()+(0), COLUMN()+(-1), 1)), 2)</f>
        <v>4.96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0.06</v>
      </c>
      <c r="H29" s="11"/>
      <c r="I29" s="12">
        <v>23.03</v>
      </c>
      <c r="J29" s="12">
        <f ca="1">ROUND(INDIRECT(ADDRESS(ROW()+(0), COLUMN()+(-3), 1))*INDIRECT(ADDRESS(ROW()+(0), COLUMN()+(-1), 1)), 2)</f>
        <v>1.38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0.06</v>
      </c>
      <c r="H30" s="11"/>
      <c r="I30" s="12">
        <v>21.86</v>
      </c>
      <c r="J30" s="12">
        <f ca="1">ROUND(INDIRECT(ADDRESS(ROW()+(0), COLUMN()+(-3), 1))*INDIRECT(ADDRESS(ROW()+(0), COLUMN()+(-1), 1)), 2)</f>
        <v>1.31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0.031</v>
      </c>
      <c r="H31" s="11"/>
      <c r="I31" s="12">
        <v>23.03</v>
      </c>
      <c r="J31" s="12">
        <f ca="1">ROUND(INDIRECT(ADDRESS(ROW()+(0), COLUMN()+(-3), 1))*INDIRECT(ADDRESS(ROW()+(0), COLUMN()+(-1), 1)), 2)</f>
        <v>0.71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0.12</v>
      </c>
      <c r="H32" s="13"/>
      <c r="I32" s="14">
        <v>21.86</v>
      </c>
      <c r="J32" s="14">
        <f ca="1">ROUND(INDIRECT(ADDRESS(ROW()+(0), COLUMN()+(-3), 1))*INDIRECT(ADDRESS(ROW()+(0), COLUMN()+(-1), 1)), 2)</f>
        <v>2.62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54.99</v>
      </c>
      <c r="J35" s="14">
        <f ca="1">ROUND(INDIRECT(ADDRESS(ROW()+(0), COLUMN()+(-3), 1))*INDIRECT(ADDRESS(ROW()+(0), COLUMN()+(-1), 1))/100, 2)</f>
        <v>1.1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56.09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112010</v>
      </c>
      <c r="G40" s="29"/>
      <c r="H40" s="29">
        <v>112011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