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<sst xmlns="http://schemas.openxmlformats.org/spreadsheetml/2006/main" count="44" uniqueCount="44">
  <si>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</si>
  <si>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NIM016</t>
  </si>
  <si>
    <t xml:space="preserve">m²</t>
  </si>
  <si>
    <t xml:space="preserve">Impermeabilización de muro de hormigón en contacto con el terreno, por su cara interior, con lechada elástica de cemento.</t>
  </si>
  <si>
    <r>
      <rPr>
        <sz val="8.25"/>
        <color rgb="FF000000"/>
        <rFont val="Arial"/>
        <family val="2"/>
      </rPr>
      <t xml:space="preserve">Impermeabilización de muro de hormigón en contacto con el terreno, por su cara interior, mediante dos capas de mortero cementoso impermeabilizante flexible bicomponente MasterSeal 550 "MBCC de Sika", de color gris, (rendimiento: 1,5 kg/m² la primera capa y 1,5 kg/m² la segunda capa).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</si>
  <si>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</si>
  <si>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</si>
  <si>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</si>
  <si>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</si>
  <si>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</si>
  <si>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</si>
  <si>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</si>
  <si>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mt09bmr220g</t>
  </si>
  <si>
    <t xml:space="preserve">kg</t>
  </si>
  <si>
    <t xml:space="preserve">Mortero cementoso impermeabilizante flexible bicomponente MasterSeal 550 "MBCC de Sika", de color gris, con resistencia a los sulfatos, a las heladas y a la intemperie y apto para estar en contacto con agua potable, según UNE-EN 1504-2, Euroclase F de reacción al fuego, según UNE-EN 13501-1, para aplicar en interiores y exteriores.</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</si>
  <si>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</si>
  <si>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</si>
  <si>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</si>
  <si>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</si>
  <si>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</si>
  <si>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</si>
  <si>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</si>
  <si>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</si>
  <si>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</si>
  <si>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</si>
  <si>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</si>
  <si>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</si>
  <si>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</si>
  <si>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</si>
  <si>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</si>
  <si>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</si>
  <si>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</si>
  <si>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0,36€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</si>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</sst>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72" customWidth="1"/>
    <col min="6" max="6" width="1.70" customWidth="1"/>
    <col min="7" max="7" width="12.75" customWidth="1"/>
    <col min="8" max="8" width="2.21" customWidth="1"/>
    <col min="9" max="9" width="12.24"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2">
        <v>3</v>
      </c>
      <c r="G10" s="12"/>
      <c r="H10" s="12"/>
      <c r="I10" s="14">
        <v>0.83</v>
      </c>
      <c r="J10" s="14">
        <f ca="1">ROUND(INDIRECT(ADDRESS(ROW()+(0), COLUMN()+(-4), 1))*INDIRECT(ADDRESS(ROW()+(0), COLUMN()+(-1), 1)), 2)</f>
        <v>2.49</v>
      </c>
    </row>
    <row r="11" spans="1:10" ht="13.50" thickBot="1" customHeight="1">
      <c r="A11" s="15"/>
      <c r="B11" s="15"/>
      <c r="C11" s="15"/>
      <c r="D11" s="15"/>
      <c r="E11" s="15"/>
      <c r="F11" s="9" t="s">
        <v>15</v>
      </c>
      <c r="G11" s="9"/>
      <c r="H11" s="9"/>
      <c r="I11" s="9"/>
      <c r="J11" s="17">
        <f ca="1">ROUND(SUM(INDIRECT(ADDRESS(ROW()+(-1), COLUMN()+(0), 1))), 2)</f>
        <v>2.49</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2">
        <v>0.1</v>
      </c>
      <c r="G13" s="12"/>
      <c r="H13" s="12"/>
      <c r="I13" s="14">
        <v>8.52</v>
      </c>
      <c r="J13" s="14">
        <f ca="1">ROUND(INDIRECT(ADDRESS(ROW()+(0), COLUMN()+(-4), 1))*INDIRECT(ADDRESS(ROW()+(0), COLUMN()+(-1), 1)), 2)</f>
        <v>0.85</v>
      </c>
    </row>
    <row r="14" spans="1:10" ht="13.50" thickBot="1" customHeight="1">
      <c r="A14" s="15"/>
      <c r="B14" s="15"/>
      <c r="C14" s="15"/>
      <c r="D14" s="15"/>
      <c r="E14" s="15"/>
      <c r="F14" s="9" t="s">
        <v>20</v>
      </c>
      <c r="G14" s="9"/>
      <c r="H14" s="9"/>
      <c r="I14" s="9"/>
      <c r="J14" s="17">
        <f ca="1">ROUND(SUM(INDIRECT(ADDRESS(ROW()+(-1), COLUMN()+(0), 1))), 2)</f>
        <v>0.85</v>
      </c>
    </row>
    <row r="15" spans="1:10" ht="13.50" thickBot="1" customHeight="1">
      <c r="A15" s="15">
        <v>3</v>
      </c>
      <c r="B15" s="15"/>
      <c r="C15" s="15"/>
      <c r="D15" s="15"/>
      <c r="E15" s="18" t="s">
        <v>21</v>
      </c>
      <c r="F15" s="18"/>
      <c r="G15" s="18"/>
      <c r="H15" s="18"/>
      <c r="I15" s="15"/>
      <c r="J15" s="15"/>
    </row>
    <row r="16" spans="1:10" ht="13.50" thickBot="1" customHeight="1">
      <c r="A16" s="1" t="s">
        <v>22</v>
      </c>
      <c r="B16" s="1"/>
      <c r="C16" s="10" t="s">
        <v>23</v>
      </c>
      <c r="D16" s="10"/>
      <c r="E16" s="1" t="s">
        <v>24</v>
      </c>
      <c r="F16" s="11">
        <v>0.084</v>
      </c>
      <c r="G16" s="11"/>
      <c r="H16" s="11"/>
      <c r="I16" s="13">
        <v>22.13</v>
      </c>
      <c r="J16" s="13">
        <f ca="1">ROUND(INDIRECT(ADDRESS(ROW()+(0), COLUMN()+(-4), 1))*INDIRECT(ADDRESS(ROW()+(0), COLUMN()+(-1), 1)), 2)</f>
        <v>1.86</v>
      </c>
    </row>
    <row r="17" spans="1:10" ht="13.50" thickBot="1" customHeight="1">
      <c r="A17" s="1" t="s">
        <v>25</v>
      </c>
      <c r="B17" s="1"/>
      <c r="C17" s="10" t="s">
        <v>26</v>
      </c>
      <c r="D17" s="10"/>
      <c r="E17" s="1" t="s">
        <v>27</v>
      </c>
      <c r="F17" s="12">
        <v>0.084</v>
      </c>
      <c r="G17" s="12"/>
      <c r="H17" s="12"/>
      <c r="I17" s="14">
        <v>21.02</v>
      </c>
      <c r="J17" s="14">
        <f ca="1">ROUND(INDIRECT(ADDRESS(ROW()+(0), COLUMN()+(-4), 1))*INDIRECT(ADDRESS(ROW()+(0), COLUMN()+(-1), 1)), 2)</f>
        <v>1.77</v>
      </c>
    </row>
    <row r="18" spans="1:10" ht="13.50" thickBot="1" customHeight="1">
      <c r="A18" s="15"/>
      <c r="B18" s="15"/>
      <c r="C18" s="15"/>
      <c r="D18" s="15"/>
      <c r="E18" s="15"/>
      <c r="F18" s="9" t="s">
        <v>28</v>
      </c>
      <c r="G18" s="9"/>
      <c r="H18" s="9"/>
      <c r="I18" s="9"/>
      <c r="J18" s="17">
        <f ca="1">ROUND(SUM(INDIRECT(ADDRESS(ROW()+(-1), COLUMN()+(0), 1)),INDIRECT(ADDRESS(ROW()+(-2), COLUMN()+(0), 1))), 2)</f>
        <v>3.63</v>
      </c>
    </row>
    <row r="19" spans="1:10" ht="13.50" thickBot="1" customHeight="1">
      <c r="A19" s="15">
        <v>4</v>
      </c>
      <c r="B19" s="15"/>
      <c r="C19" s="15"/>
      <c r="D19" s="15"/>
      <c r="E19" s="18" t="s">
        <v>29</v>
      </c>
      <c r="F19" s="18"/>
      <c r="G19" s="18"/>
      <c r="H19" s="18"/>
      <c r="I19" s="15"/>
      <c r="J19" s="15"/>
    </row>
    <row r="20" spans="1:10" ht="13.50" thickBot="1" customHeight="1">
      <c r="A20" s="19"/>
      <c r="B20" s="19"/>
      <c r="C20" s="20" t="s">
        <v>30</v>
      </c>
      <c r="D20" s="20"/>
      <c r="E20" s="19" t="s">
        <v>31</v>
      </c>
      <c r="F20" s="12">
        <v>2</v>
      </c>
      <c r="G20" s="12"/>
      <c r="H20" s="12"/>
      <c r="I20" s="14">
        <f ca="1">ROUND(SUM(INDIRECT(ADDRESS(ROW()+(-2), COLUMN()+(1), 1)),INDIRECT(ADDRESS(ROW()+(-6), COLUMN()+(1), 1)),INDIRECT(ADDRESS(ROW()+(-9), COLUMN()+(1), 1))), 2)</f>
        <v>6.97</v>
      </c>
      <c r="J20" s="14">
        <f ca="1">ROUND(INDIRECT(ADDRESS(ROW()+(0), COLUMN()+(-4), 1))*INDIRECT(ADDRESS(ROW()+(0), COLUMN()+(-1), 1))/100, 2)</f>
        <v>0.14</v>
      </c>
    </row>
    <row r="21" spans="1:10" ht="13.50" thickBot="1" customHeight="1">
      <c r="A21" s="21" t="s">
        <v>32</v>
      </c>
      <c r="B21" s="21"/>
      <c r="C21" s="22"/>
      <c r="D21" s="22"/>
      <c r="E21" s="23"/>
      <c r="F21" s="24" t="s">
        <v>33</v>
      </c>
      <c r="G21" s="24"/>
      <c r="H21" s="24"/>
      <c r="I21" s="25"/>
      <c r="J21" s="26">
        <f ca="1">ROUND(SUM(INDIRECT(ADDRESS(ROW()+(-1), COLUMN()+(0), 1)),INDIRECT(ADDRESS(ROW()+(-3), COLUMN()+(0), 1)),INDIRECT(ADDRESS(ROW()+(-7), COLUMN()+(0), 1)),INDIRECT(ADDRESS(ROW()+(-10), COLUMN()+(0), 1))), 2)</f>
        <v>7.11</v>
      </c>
    </row>
    <row r="24" spans="1:10" ht="13.50" thickBot="1" customHeight="1">
      <c r="A24" s="27" t="s">
        <v>34</v>
      </c>
      <c r="B24" s="27"/>
      <c r="C24" s="27"/>
      <c r="D24" s="27"/>
      <c r="E24" s="27"/>
      <c r="F24" s="27"/>
      <c r="G24" s="27" t="s">
        <v>35</v>
      </c>
      <c r="H24" s="27" t="s">
        <v>36</v>
      </c>
      <c r="I24" s="27"/>
      <c r="J24" s="27" t="s">
        <v>37</v>
      </c>
    </row>
    <row r="25" spans="1:10" ht="13.50" thickBot="1" customHeight="1">
      <c r="A25" s="28" t="s">
        <v>38</v>
      </c>
      <c r="B25" s="28"/>
      <c r="C25" s="28"/>
      <c r="D25" s="28"/>
      <c r="E25" s="28"/>
      <c r="F25" s="28"/>
      <c r="G25" s="29">
        <v>192005</v>
      </c>
      <c r="H25" s="29">
        <v>112009</v>
      </c>
      <c r="I25" s="29"/>
      <c r="J25" s="29" t="s">
        <v>39</v>
      </c>
    </row>
    <row r="26" spans="1:10" ht="24.00" thickBot="1" customHeight="1">
      <c r="A26" s="30" t="s">
        <v>40</v>
      </c>
      <c r="B26" s="30"/>
      <c r="C26" s="30"/>
      <c r="D26" s="30"/>
      <c r="E26" s="30"/>
      <c r="F26" s="30"/>
      <c r="G26" s="31"/>
      <c r="H26" s="31"/>
      <c r="I26" s="31"/>
      <c r="J26" s="31"/>
    </row>
    <row r="29" spans="1:1" ht="33.75" thickBot="1" customHeight="1">
      <c r="A29" s="1" t="s">
        <v>41</v>
      </c>
      <c r="B29" s="1"/>
      <c r="C29" s="1"/>
      <c r="D29" s="1"/>
      <c r="E29" s="1"/>
      <c r="F29" s="1"/>
      <c r="G29" s="1"/>
      <c r="H29" s="1"/>
      <c r="I29" s="1"/>
      <c r="J29" s="1"/>
    </row>
    <row r="30" spans="1:1" ht="33.75" thickBot="1" customHeight="1">
      <c r="A30" s="1" t="s">
        <v>42</v>
      </c>
      <c r="B30" s="1"/>
      <c r="C30" s="1"/>
      <c r="D30" s="1"/>
      <c r="E30" s="1"/>
      <c r="F30" s="1"/>
      <c r="G30" s="1"/>
      <c r="H30" s="1"/>
      <c r="I30" s="1"/>
      <c r="J30" s="1"/>
    </row>
    <row r="31" spans="1:1" ht="33.75" thickBot="1" customHeight="1">
      <c r="A31" s="1" t="s">
        <v>43</v>
      </c>
      <c r="B31" s="1"/>
      <c r="C31" s="1"/>
      <c r="D31" s="1"/>
      <c r="E31" s="1"/>
      <c r="F31" s="1"/>
      <c r="G31" s="1"/>
      <c r="H31" s="1"/>
      <c r="I31" s="1"/>
      <c r="J31" s="1"/>
    </row>
  </sheetData>
  <mergeCells count="55">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I11"/>
    <mergeCell ref="A12:B12"/>
    <mergeCell ref="C12:D12"/>
    <mergeCell ref="E12:H12"/>
    <mergeCell ref="A13:B13"/>
    <mergeCell ref="C13:D13"/>
    <mergeCell ref="F13:H13"/>
    <mergeCell ref="A14:B14"/>
    <mergeCell ref="C14:D14"/>
    <mergeCell ref="F14:I14"/>
    <mergeCell ref="A15:B15"/>
    <mergeCell ref="C15:D15"/>
    <mergeCell ref="E15:H15"/>
    <mergeCell ref="A16:B16"/>
    <mergeCell ref="C16:D16"/>
    <mergeCell ref="F16:H16"/>
    <mergeCell ref="A17:B17"/>
    <mergeCell ref="C17:D17"/>
    <mergeCell ref="F17:H17"/>
    <mergeCell ref="A18:B18"/>
    <mergeCell ref="C18:D18"/>
    <mergeCell ref="F18:I18"/>
    <mergeCell ref="A19:B19"/>
    <mergeCell ref="C19:D19"/>
    <mergeCell ref="E19:H19"/>
    <mergeCell ref="A20:B20"/>
    <mergeCell ref="C20:D20"/>
    <mergeCell ref="F20:H20"/>
    <mergeCell ref="A21:E21"/>
    <mergeCell ref="F21:I21"/>
    <mergeCell ref="A24:F24"/>
    <mergeCell ref="H24:I24"/>
    <mergeCell ref="A25:F25"/>
    <mergeCell ref="G25:G26"/>
    <mergeCell ref="H25:I26"/>
    <mergeCell ref="J25:J26"/>
    <mergeCell ref="A26:F26"/>
    <mergeCell ref="A29:J29"/>
    <mergeCell ref="A30:J30"/>
    <mergeCell ref="A31:J31"/>
  </mergeCells>
  <pageMargins left="0.147638" right="0.147638" top="0.206693" bottom="0.206693" header="0.0" footer="0.0"/>
  <pageSetup paperSize="9" orientation="portrait"/>
  <rowBreaks count="0" manualBreakCount="0">
    </rowBreaks>
</worksheet>
</file>