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<sst xmlns="http://schemas.openxmlformats.org/spreadsheetml/2006/main" count="46" uniqueCount="46">
  <si>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</si>
  <si>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NLG300</t>
  </si>
  <si>
    <t xml:space="preserve">m²</t>
  </si>
  <si>
    <t xml:space="preserve">Impermeabilización líquida de cubiertas arquitectónicas, aplicación mecánica en caliente. Sistema MasterSeal Roof "MBCC de Sika".</t>
  </si>
  <si>
    <r>
      <rPr>
        <sz val="8.25"/>
        <color rgb="FF000000"/>
        <rFont val="Arial"/>
        <family val="2"/>
      </rPr>
      <t xml:space="preserve">Impermeabilización líquida de cubiertas arquitectónicas, de 2 a 2,5 mm de espesor total, sobre superficie soporte de hormigón o mortero. Sistema MasterSeal Roof 2689 "MBCC de Sika" formado por impermeabilizante líquido, MasterSeal M 689 "MBCC de Sika", aplicada mediante sistema de proyección mecánica en caliente, previa imprimación con MasterSeal P 770 "MBCC de Sika", endurecida superficialmente mediante espolvoreo con árido de cuarzo natural, MasterTop F5 "MBCC de Sika", y aplicación de MasterSeal P 691 "MBCC de Sika" como puente de unión; y sellado de la impermeabilización con dos capas de membrana elástica impermeabilizante de color gris RAL 7032, MasterSeal TC 259 "MBCC de Sika".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</si>
  <si>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</si>
  <si>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</si>
  <si>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</si>
  <si>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</si>
  <si>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</si>
  <si>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</si>
  <si>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</si>
  <si>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mt15bas120i</t>
  </si>
  <si>
    <t xml:space="preserve">kg</t>
  </si>
  <si>
    <t xml:space="preserve">Imprimación de color marfil, MasterSeal P 770 "MBCC de Sika", de dos componentes, con tecnología Xolutec, para aplicar sobre superficie soporte de hormigón, de mortero o metálica con brocha o rodillo.</t>
  </si>
  <si>
    <t xml:space="preserve">mt15bas130c</t>
  </si>
  <si>
    <t xml:space="preserve">kg</t>
  </si>
  <si>
    <t xml:space="preserve">Árido de cuarzo natural, MasterTop F5 "MBCC de Sika", de granulometría comprendida entre 0,4 y 1,0 mm, para utilizar como carga mineral en combinación con resinas epoxi o poliuretano.</t>
  </si>
  <si>
    <t xml:space="preserve">mt15bas120m</t>
  </si>
  <si>
    <t xml:space="preserve">kg</t>
  </si>
  <si>
    <t xml:space="preserve">Imprimación incolora, MasterSeal P 691 "MBCC de Sika", a base de resina de poliuretano monocomponente y disolventes, para aplicar sobre PVC, EPDM, madera, poliéster o fibrocemento, sobre membranas proyectadas tipo MasterSeal o como puente de unión con rastrillo de goma y rodillo de pelo corto.</t>
  </si>
  <si>
    <t xml:space="preserve">mt15bas180a</t>
  </si>
  <si>
    <t xml:space="preserve">kg</t>
  </si>
  <si>
    <t xml:space="preserve">Impermeabilizante líquido, MasterSeal M 689 "MBCC de Sika", de dos componentes a base de resina de poliurea sin disolventes, para aplicar mediante sistema de proyección mecánica en caliente, para conformar una membrana impermeable en cubiertas planas o inclinadas.</t>
  </si>
  <si>
    <t xml:space="preserve">mt15bas150a</t>
  </si>
  <si>
    <t xml:space="preserve">kg</t>
  </si>
  <si>
    <t xml:space="preserve">Membrana elástica impermeabilizante de color gris RAL 7032, MasterSeal TC 259 "MBCC de Sika", compuesto por poliuretano alifático monocomponente y disolventes, con resistencia a los rayos UV, de aplicación como capa de acabado elástica para protección frente a la intemperie, en el sistema MasterSeal Roof de impermeabilización vista de cubiertas.</t>
  </si>
  <si>
    <t xml:space="preserve">Subtotal materiales:</t>
  </si>
  <si>
    <t xml:space="preserve">Equipo y maquinaria</t>
  </si>
  <si>
    <t xml:space="preserve">mq06pyp010</t>
  </si>
  <si>
    <t xml:space="preserve">h</t>
  </si>
  <si>
    <t xml:space="preserve">Equipo completo para proyección de productos impermeabilizantes líquidos en caliente.</t>
  </si>
  <si>
    <t xml:space="preserve">Subtotal equipo y maquinaria:</t>
  </si>
  <si>
    <t xml:space="preserve">Mano de obra</t>
  </si>
  <si>
    <t xml:space="preserve">mo032</t>
  </si>
  <si>
    <t xml:space="preserve">h</t>
  </si>
  <si>
    <t xml:space="preserve">Oficial 1ª aplicador de productos impermeabilizantes.</t>
  </si>
  <si>
    <t xml:space="preserve">mo070</t>
  </si>
  <si>
    <t xml:space="preserve">h</t>
  </si>
  <si>
    <t xml:space="preserve">Ayudante aplicador de productos impermeabilizantes.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</si>
  <si>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</si>
  <si>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</si>
  <si>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</si>
  <si>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</si>
  <si>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5,05€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</si>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</sst>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0.21" customWidth="1"/>
    <col min="6" max="6" width="16.6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</v>
      </c>
      <c r="G10" s="12">
        <v>11.63</v>
      </c>
      <c r="H10" s="12">
        <f ca="1">ROUND(INDIRECT(ADDRESS(ROW()+(0), COLUMN()+(-2), 1))*INDIRECT(ADDRESS(ROW()+(0), COLUMN()+(-1), 1)), 2)</f>
        <v>3.49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0.74</v>
      </c>
      <c r="H11" s="12">
        <f ca="1">ROUND(INDIRECT(ADDRESS(ROW()+(0), COLUMN()+(-2), 1))*INDIRECT(ADDRESS(ROW()+(0), COLUMN()+(-1), 1)), 2)</f>
        <v>0.74</v>
      </c>
    </row>
    <row r="12" spans="1:8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0.1</v>
      </c>
      <c r="G12" s="12">
        <v>16.19</v>
      </c>
      <c r="H12" s="12">
        <f ca="1">ROUND(INDIRECT(ADDRESS(ROW()+(0), COLUMN()+(-2), 1))*INDIRECT(ADDRESS(ROW()+(0), COLUMN()+(-1), 1)), 2)</f>
        <v>1.62</v>
      </c>
    </row>
    <row r="13" spans="1:8" ht="45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2.25</v>
      </c>
      <c r="G13" s="12">
        <v>10.48</v>
      </c>
      <c r="H13" s="12">
        <f ca="1">ROUND(INDIRECT(ADDRESS(ROW()+(0), COLUMN()+(-2), 1))*INDIRECT(ADDRESS(ROW()+(0), COLUMN()+(-1), 1)), 2)</f>
        <v>23.58</v>
      </c>
    </row>
    <row r="14" spans="1:8" ht="55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0.2</v>
      </c>
      <c r="G14" s="14">
        <v>16.63</v>
      </c>
      <c r="H14" s="14">
        <f ca="1">ROUND(INDIRECT(ADDRESS(ROW()+(0), COLUMN()+(-2), 1))*INDIRECT(ADDRESS(ROW()+(0), COLUMN()+(-1), 1)), 2)</f>
        <v>3.33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32.76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24.0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0.2</v>
      </c>
      <c r="G17" s="14">
        <v>2.68</v>
      </c>
      <c r="H17" s="14">
        <f ca="1">ROUND(INDIRECT(ADDRESS(ROW()+(0), COLUMN()+(-2), 1))*INDIRECT(ADDRESS(ROW()+(0), COLUMN()+(-1), 1)), 2)</f>
        <v>0.54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1))), 2)</f>
        <v>0.54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1">
        <v>0.375</v>
      </c>
      <c r="G20" s="12">
        <v>22.13</v>
      </c>
      <c r="H20" s="12">
        <f ca="1">ROUND(INDIRECT(ADDRESS(ROW()+(0), COLUMN()+(-2), 1))*INDIRECT(ADDRESS(ROW()+(0), COLUMN()+(-1), 1)), 2)</f>
        <v>8.3</v>
      </c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3">
        <v>0.375</v>
      </c>
      <c r="G21" s="14">
        <v>21.02</v>
      </c>
      <c r="H21" s="14">
        <f ca="1">ROUND(INDIRECT(ADDRESS(ROW()+(0), COLUMN()+(-2), 1))*INDIRECT(ADDRESS(ROW()+(0), COLUMN()+(-1), 1)), 2)</f>
        <v>7.88</v>
      </c>
    </row>
    <row r="22" spans="1:8" ht="13.50" thickBot="1" customHeight="1">
      <c r="A22" s="15"/>
      <c r="B22" s="15"/>
      <c r="C22" s="15"/>
      <c r="D22" s="15"/>
      <c r="E22" s="15"/>
      <c r="F22" s="9" t="s">
        <v>40</v>
      </c>
      <c r="G22" s="9"/>
      <c r="H22" s="17">
        <f ca="1">ROUND(SUM(INDIRECT(ADDRESS(ROW()+(-1), COLUMN()+(0), 1)),INDIRECT(ADDRESS(ROW()+(-2), COLUMN()+(0), 1))), 2)</f>
        <v>16.18</v>
      </c>
    </row>
    <row r="23" spans="1:8" ht="13.50" thickBot="1" customHeight="1">
      <c r="A23" s="15">
        <v>4</v>
      </c>
      <c r="B23" s="15"/>
      <c r="C23" s="15"/>
      <c r="D23" s="15"/>
      <c r="E23" s="18" t="s">
        <v>41</v>
      </c>
      <c r="F23" s="18"/>
      <c r="G23" s="15"/>
      <c r="H23" s="15"/>
    </row>
    <row r="24" spans="1:8" ht="13.50" thickBot="1" customHeight="1">
      <c r="A24" s="19"/>
      <c r="B24" s="19"/>
      <c r="C24" s="20" t="s">
        <v>42</v>
      </c>
      <c r="D24" s="20"/>
      <c r="E24" s="19" t="s">
        <v>43</v>
      </c>
      <c r="F24" s="13">
        <v>2</v>
      </c>
      <c r="G24" s="14">
        <f ca="1">ROUND(SUM(INDIRECT(ADDRESS(ROW()+(-2), COLUMN()+(1), 1)),INDIRECT(ADDRESS(ROW()+(-6), COLUMN()+(1), 1)),INDIRECT(ADDRESS(ROW()+(-9), COLUMN()+(1), 1))), 2)</f>
        <v>49.48</v>
      </c>
      <c r="H24" s="14">
        <f ca="1">ROUND(INDIRECT(ADDRESS(ROW()+(0), COLUMN()+(-2), 1))*INDIRECT(ADDRESS(ROW()+(0), COLUMN()+(-1), 1))/100, 2)</f>
        <v>0.99</v>
      </c>
    </row>
    <row r="25" spans="1:8" ht="13.50" thickBot="1" customHeight="1">
      <c r="A25" s="21" t="s">
        <v>44</v>
      </c>
      <c r="B25" s="21"/>
      <c r="C25" s="22"/>
      <c r="D25" s="22"/>
      <c r="E25" s="23"/>
      <c r="F25" s="24" t="s">
        <v>45</v>
      </c>
      <c r="G25" s="25"/>
      <c r="H25" s="26">
        <f ca="1">ROUND(SUM(INDIRECT(ADDRESS(ROW()+(-1), COLUMN()+(0), 1)),INDIRECT(ADDRESS(ROW()+(-3), COLUMN()+(0), 1)),INDIRECT(ADDRESS(ROW()+(-7), COLUMN()+(0), 1)),INDIRECT(ADDRESS(ROW()+(-10), COLUMN()+(0), 1))), 2)</f>
        <v>50.47</v>
      </c>
    </row>
  </sheetData>
  <mergeCells count="4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