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<sst xmlns="http://schemas.openxmlformats.org/spreadsheetml/2006/main" count="65" uniqueCount="65">
  <si>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</si>
  <si>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RSI015</t>
  </si>
  <si>
    <t xml:space="preserve">m²</t>
  </si>
  <si>
    <t xml:space="preserve">Pavimento industrial, sistema MasterTop PG "MBCC de Sika".</t>
  </si>
  <si>
    <r>
      <rPr>
        <sz val="8.25"/>
        <color rgb="FF000000"/>
        <rFont val="Arial"/>
        <family val="2"/>
      </rPr>
      <t xml:space="preserve">Pavimento industrial, realizado con el sistema MasterTop 135 PG "MBCC de Sika", apto para aparcamientos, en interiores, constituido por solera de hormigón con adición de fibras de 20 cm de espesor, realizada con hormigón HM-20/B/20/X0 fabricado en central y vertido desde camión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CT - C60 - F10 - A6, según UNE-EN 13813,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</si>
  <si>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</si>
  <si>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</si>
  <si>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</si>
  <si>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</si>
  <si>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</si>
  <si>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</si>
  <si>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</si>
  <si>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</si>
  <si>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</si>
  <si>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</si>
  <si>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mt08frb010a</t>
  </si>
  <si>
    <t xml:space="preserve">kg</t>
  </si>
  <si>
    <t xml:space="preserve">Fibras de polipropileno MasterFiber 022 "MBCC de Sika", de 12 mm de longitud y de entre 31 y 35 micras de diámetro, según UNE-EN 14889-2, para prevenir fisuras por retracción en elementos de hormigón.</t>
  </si>
  <si>
    <t xml:space="preserve">mt09bnc015d</t>
  </si>
  <si>
    <t xml:space="preserve">kg</t>
  </si>
  <si>
    <t xml:space="preserve">Mortero fluido de fraguado rápido, MasterTop 135 PG "MBCC de Sika", CT - C60 - F10 - A6, según UNE-EN 13813, color gris, compuesto de cemento y aditivos, con resistencia a los sulfatos, a los álcalis y al agua de mar y una resistencia a la abrasión según el método Böhme UNE-EN 13892-3 de 6 cm³ / 50 cm².</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</si>
  <si>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</si>
  <si>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</si>
  <si>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</si>
  <si>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</si>
  <si>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</si>
  <si>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</si>
  <si>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</si>
  <si>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</si>
  <si>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</si>
  <si>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</si>
  <si>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</si>
  <si>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</si>
  <si>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</si>
  <si>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</si>
  <si>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</si>
  <si>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</si>
  <si>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pavimentos de hormigón, compuesta por platos giratorios a los que se acoplan una serie de muelas abrasivas diamantadas, refrigeradas con agua, con sistema de aspiración.</t>
  </si>
  <si>
    <t xml:space="preserve">Subtotal equipo y maquinaria:</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</si>
  <si>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</si>
  <si>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</si>
  <si>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</si>
  <si>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</si>
  <si>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</si>
  <si>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</si>
  <si>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</si>
  <si>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</si>
  <si>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</si>
  <si>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</si>
  <si>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</si>
  <si>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47,21€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</si>
  <si>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</si>
  <si>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</si>
  <si>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</si>
  <si>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</si>
  <si>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</si>
  <si>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14889-2:2006</t>
  </si>
  <si>
    <t xml:space="preserve">1/3</t>
  </si>
  <si>
    <t xml:space="preserve">Fibras  para hormigón. Parte 2:  Fibras poliméricas. Definiciones,  especificaciones  y  conformidad</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</si>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</sst>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99"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1">
        <v>0.21</v>
      </c>
      <c r="F10" s="11"/>
      <c r="G10" s="11"/>
      <c r="H10" s="12">
        <v>85.8</v>
      </c>
      <c r="I10" s="12">
        <f ca="1">ROUND(INDIRECT(ADDRESS(ROW()+(0), COLUMN()+(-4), 1))*INDIRECT(ADDRESS(ROW()+(0), COLUMN()+(-1), 1)), 2)</f>
        <v>18.02</v>
      </c>
    </row>
    <row r="11" spans="1:9" ht="34.50" thickBot="1" customHeight="1">
      <c r="A11" s="1" t="s">
        <v>15</v>
      </c>
      <c r="B11" s="1"/>
      <c r="C11" s="10" t="s">
        <v>16</v>
      </c>
      <c r="D11" s="1" t="s">
        <v>17</v>
      </c>
      <c r="E11" s="11">
        <v>0.12</v>
      </c>
      <c r="F11" s="11"/>
      <c r="G11" s="11"/>
      <c r="H11" s="12">
        <v>2.53</v>
      </c>
      <c r="I11" s="12">
        <f ca="1">ROUND(INDIRECT(ADDRESS(ROW()+(0), COLUMN()+(-4), 1))*INDIRECT(ADDRESS(ROW()+(0), COLUMN()+(-1), 1)), 2)</f>
        <v>0.3</v>
      </c>
    </row>
    <row r="12" spans="1:9" ht="45.00" thickBot="1" customHeight="1">
      <c r="A12" s="1" t="s">
        <v>18</v>
      </c>
      <c r="B12" s="1"/>
      <c r="C12" s="10" t="s">
        <v>19</v>
      </c>
      <c r="D12" s="1" t="s">
        <v>20</v>
      </c>
      <c r="E12" s="13">
        <v>20</v>
      </c>
      <c r="F12" s="13"/>
      <c r="G12" s="13"/>
      <c r="H12" s="14">
        <v>0.99</v>
      </c>
      <c r="I12" s="14">
        <f ca="1">ROUND(INDIRECT(ADDRESS(ROW()+(0), COLUMN()+(-4), 1))*INDIRECT(ADDRESS(ROW()+(0), COLUMN()+(-1), 1)), 2)</f>
        <v>19.8</v>
      </c>
    </row>
    <row r="13" spans="1:9" ht="13.50" thickBot="1" customHeight="1">
      <c r="A13" s="15"/>
      <c r="B13" s="15"/>
      <c r="C13" s="15"/>
      <c r="D13" s="15"/>
      <c r="E13" s="9" t="s">
        <v>21</v>
      </c>
      <c r="F13" s="9"/>
      <c r="G13" s="9"/>
      <c r="H13" s="9"/>
      <c r="I13" s="17">
        <f ca="1">ROUND(SUM(INDIRECT(ADDRESS(ROW()+(-1), COLUMN()+(0), 1)),INDIRECT(ADDRESS(ROW()+(-2), COLUMN()+(0), 1)),INDIRECT(ADDRESS(ROW()+(-3), COLUMN()+(0), 1))), 2)</f>
        <v>38.12</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1">
        <v>0.038</v>
      </c>
      <c r="F15" s="11"/>
      <c r="G15" s="11"/>
      <c r="H15" s="12">
        <v>10.38</v>
      </c>
      <c r="I15" s="12">
        <f ca="1">ROUND(INDIRECT(ADDRESS(ROW()+(0), COLUMN()+(-4), 1))*INDIRECT(ADDRESS(ROW()+(0), COLUMN()+(-1), 1)), 2)</f>
        <v>0.39</v>
      </c>
    </row>
    <row r="16" spans="1:9" ht="13.50" thickBot="1" customHeight="1">
      <c r="A16" s="1" t="s">
        <v>26</v>
      </c>
      <c r="B16" s="1"/>
      <c r="C16" s="10" t="s">
        <v>27</v>
      </c>
      <c r="D16" s="1" t="s">
        <v>28</v>
      </c>
      <c r="E16" s="11">
        <v>0.032</v>
      </c>
      <c r="F16" s="11"/>
      <c r="G16" s="11"/>
      <c r="H16" s="12">
        <v>5.23</v>
      </c>
      <c r="I16" s="12">
        <f ca="1">ROUND(INDIRECT(ADDRESS(ROW()+(0), COLUMN()+(-4), 1))*INDIRECT(ADDRESS(ROW()+(0), COLUMN()+(-1), 1)), 2)</f>
        <v>0.17</v>
      </c>
    </row>
    <row r="17" spans="1:9" ht="13.50" thickBot="1" customHeight="1">
      <c r="A17" s="1" t="s">
        <v>29</v>
      </c>
      <c r="B17" s="1"/>
      <c r="C17" s="10" t="s">
        <v>30</v>
      </c>
      <c r="D17" s="1" t="s">
        <v>31</v>
      </c>
      <c r="E17" s="11">
        <v>0.25</v>
      </c>
      <c r="F17" s="11"/>
      <c r="G17" s="11"/>
      <c r="H17" s="12">
        <v>5.68</v>
      </c>
      <c r="I17" s="12">
        <f ca="1">ROUND(INDIRECT(ADDRESS(ROW()+(0), COLUMN()+(-4), 1))*INDIRECT(ADDRESS(ROW()+(0), COLUMN()+(-1), 1)), 2)</f>
        <v>1.42</v>
      </c>
    </row>
    <row r="18" spans="1:9" ht="13.50" thickBot="1" customHeight="1">
      <c r="A18" s="1" t="s">
        <v>32</v>
      </c>
      <c r="B18" s="1"/>
      <c r="C18" s="10" t="s">
        <v>33</v>
      </c>
      <c r="D18" s="1" t="s">
        <v>34</v>
      </c>
      <c r="E18" s="11">
        <v>0.2</v>
      </c>
      <c r="F18" s="11"/>
      <c r="G18" s="11"/>
      <c r="H18" s="12">
        <v>10.91</v>
      </c>
      <c r="I18" s="12">
        <f ca="1">ROUND(INDIRECT(ADDRESS(ROW()+(0), COLUMN()+(-4), 1))*INDIRECT(ADDRESS(ROW()+(0), COLUMN()+(-1), 1)), 2)</f>
        <v>2.18</v>
      </c>
    </row>
    <row r="19" spans="1:9" ht="34.50" thickBot="1" customHeight="1">
      <c r="A19" s="1" t="s">
        <v>35</v>
      </c>
      <c r="B19" s="1"/>
      <c r="C19" s="10" t="s">
        <v>36</v>
      </c>
      <c r="D19" s="1" t="s">
        <v>37</v>
      </c>
      <c r="E19" s="13">
        <v>0.2</v>
      </c>
      <c r="F19" s="13"/>
      <c r="G19" s="13"/>
      <c r="H19" s="14">
        <v>14.18</v>
      </c>
      <c r="I19" s="14">
        <f ca="1">ROUND(INDIRECT(ADDRESS(ROW()+(0), COLUMN()+(-4), 1))*INDIRECT(ADDRESS(ROW()+(0), COLUMN()+(-1), 1)), 2)</f>
        <v>2.84</v>
      </c>
    </row>
    <row r="20" spans="1:9" ht="13.50" thickBot="1" customHeight="1">
      <c r="A20" s="15"/>
      <c r="B20" s="15"/>
      <c r="C20" s="15"/>
      <c r="D20" s="15"/>
      <c r="E20" s="9" t="s">
        <v>38</v>
      </c>
      <c r="F20" s="9"/>
      <c r="G20" s="9"/>
      <c r="H20" s="9"/>
      <c r="I20" s="17">
        <f ca="1">ROUND(SUM(INDIRECT(ADDRESS(ROW()+(-1), COLUMN()+(0), 1)),INDIRECT(ADDRESS(ROW()+(-2), COLUMN()+(0), 1)),INDIRECT(ADDRESS(ROW()+(-3), COLUMN()+(0), 1)),INDIRECT(ADDRESS(ROW()+(-4), COLUMN()+(0), 1)),INDIRECT(ADDRESS(ROW()+(-5), COLUMN()+(0), 1))), 2)</f>
        <v>7</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0.87</v>
      </c>
      <c r="F22" s="11"/>
      <c r="G22" s="11"/>
      <c r="H22" s="12">
        <v>22.13</v>
      </c>
      <c r="I22" s="12">
        <f ca="1">ROUND(INDIRECT(ADDRESS(ROW()+(0), COLUMN()+(-4), 1))*INDIRECT(ADDRESS(ROW()+(0), COLUMN()+(-1), 1)), 2)</f>
        <v>19.25</v>
      </c>
    </row>
    <row r="23" spans="1:9" ht="13.50" thickBot="1" customHeight="1">
      <c r="A23" s="1" t="s">
        <v>43</v>
      </c>
      <c r="B23" s="1"/>
      <c r="C23" s="10" t="s">
        <v>44</v>
      </c>
      <c r="D23" s="1" t="s">
        <v>45</v>
      </c>
      <c r="E23" s="13">
        <v>0.87</v>
      </c>
      <c r="F23" s="13"/>
      <c r="G23" s="13"/>
      <c r="H23" s="14">
        <v>21.02</v>
      </c>
      <c r="I23" s="14">
        <f ca="1">ROUND(INDIRECT(ADDRESS(ROW()+(0), COLUMN()+(-4), 1))*INDIRECT(ADDRESS(ROW()+(0), COLUMN()+(-1), 1)), 2)</f>
        <v>18.29</v>
      </c>
    </row>
    <row r="24" spans="1:9" ht="13.50" thickBot="1" customHeight="1">
      <c r="A24" s="15"/>
      <c r="B24" s="15"/>
      <c r="C24" s="15"/>
      <c r="D24" s="15"/>
      <c r="E24" s="9" t="s">
        <v>46</v>
      </c>
      <c r="F24" s="9"/>
      <c r="G24" s="9"/>
      <c r="H24" s="9"/>
      <c r="I24" s="17">
        <f ca="1">ROUND(SUM(INDIRECT(ADDRESS(ROW()+(-1), COLUMN()+(0), 1)),INDIRECT(ADDRESS(ROW()+(-2), COLUMN()+(0), 1))), 2)</f>
        <v>37.54</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1)),INDIRECT(ADDRESS(ROW()+(-13), COLUMN()+(1), 1))), 2)</f>
        <v>82.66</v>
      </c>
      <c r="I26" s="14">
        <f ca="1">ROUND(INDIRECT(ADDRESS(ROW()+(0), COLUMN()+(-4), 1))*INDIRECT(ADDRESS(ROW()+(0), COLUMN()+(-1), 1))/100, 2)</f>
        <v>1.65</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1)),INDIRECT(ADDRESS(ROW()+(-14), COLUMN()+(0), 1))), 2)</f>
        <v>84.31</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162007</v>
      </c>
      <c r="G31" s="29">
        <v>162008</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182003</v>
      </c>
      <c r="G33" s="29">
        <v>182004</v>
      </c>
      <c r="H33" s="29"/>
      <c r="I33" s="29" t="s">
        <v>60</v>
      </c>
    </row>
    <row r="34" spans="1:9" ht="13.50" thickBot="1" customHeight="1">
      <c r="A34" s="30" t="s">
        <v>61</v>
      </c>
      <c r="B34" s="30"/>
      <c r="C34" s="30"/>
      <c r="D34" s="30"/>
      <c r="E34" s="30"/>
      <c r="F34" s="31"/>
      <c r="G34" s="31"/>
      <c r="H34" s="31"/>
      <c r="I34" s="31"/>
    </row>
    <row r="37" spans="1:1" ht="33.75" thickBot="1" customHeight="1">
      <c r="A37" s="1" t="s">
        <v>62</v>
      </c>
      <c r="B37" s="1"/>
      <c r="C37" s="1"/>
      <c r="D37" s="1"/>
      <c r="E37" s="1"/>
      <c r="F37" s="1"/>
      <c r="G37" s="1"/>
      <c r="H37" s="1"/>
      <c r="I37" s="1"/>
    </row>
    <row r="38" spans="1:1" ht="33.75" thickBot="1" customHeight="1">
      <c r="A38" s="1" t="s">
        <v>63</v>
      </c>
      <c r="B38" s="1"/>
      <c r="C38" s="1"/>
      <c r="D38" s="1"/>
      <c r="E38" s="1"/>
      <c r="F38" s="1"/>
      <c r="G38" s="1"/>
      <c r="H38" s="1"/>
      <c r="I38" s="1"/>
    </row>
    <row r="39" spans="1:1" ht="33.75" thickBot="1" customHeight="1">
      <c r="A39" s="1" t="s">
        <v>64</v>
      </c>
      <c r="B39" s="1"/>
      <c r="C39" s="1"/>
      <c r="D39" s="1"/>
      <c r="E39" s="1"/>
      <c r="F39" s="1"/>
      <c r="G39" s="1"/>
      <c r="H39" s="1"/>
      <c r="I39" s="1"/>
    </row>
  </sheetData>
  <mergeCells count="58">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