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<sst xmlns="http://schemas.openxmlformats.org/spreadsheetml/2006/main" count="87" uniqueCount="87">
  <si>
    <t xml:space="preserve"/>
  </si>
  <si>
    <t xml:space="preserve">EHR010</t>
  </si>
  <si>
    <t xml:space="preserve">m²</t>
  </si>
  <si>
    <t xml:space="preserve">Forjado reticular con casetón perdido.</t>
  </si>
  <si>
    <r>
      <rPr>
        <sz val="8.25"/>
        <color rgb="FF000000"/>
        <rFont val="Arial"/>
        <family val="2"/>
      </rPr>
      <t xml:space="preserve">Forjado reticular de hormigón armado con casetón perdido, horizontal, con 15% de zonas macizas, con altura libre de planta de hasta 3 m, canto total 30 = 25+5 cm, realizado con hormigón HA-25/F/20/XC2 fabricado en central, y vertido con cubilote, volumen 0,174 m³/m², y acero UNE-EN 10080 B 500 S en zona de ábacos, nervios y zunchos, cuantía 19 kg/m²; nervios de hormigón "in situ" de 10 cm de espesor, intereje 80 cm; bloque de hormigón, 70x23x25 cm; capa de compresión de 5 cm de espesor, con armadura de reparto formada por malla electrosoldada ME 20x20 Ø 5-5 B 500 T 6x2,20 UNE-EN 10080; montaje y desmontaje de sistema de encofrado continuo, con acabado tipo industrial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hormigón al encofrado y agente filmógeno MasterKure 215 WB "MBCC de Sika", para el curado de hormigones y morteros. El precio incluye la elaboración de la ferralla (corte, doblado y conformado de elementos) en taller industrial y el montaje en el lugar definitivo de su colocación en obra, pero no incluye los pilares.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</si>
  <si>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</si>
  <si>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</si>
  <si>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</si>
  <si>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</si>
  <si>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</si>
  <si>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</si>
  <si>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</si>
  <si>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</si>
  <si>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</si>
  <si>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</si>
  <si>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</si>
  <si>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</si>
  <si>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</si>
  <si>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</si>
  <si>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</si>
  <si>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</si>
  <si>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</si>
  <si>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</si>
  <si>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</si>
  <si>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</si>
  <si>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</si>
  <si>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</si>
  <si>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</si>
  <si>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</si>
  <si>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</si>
  <si>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</si>
  <si>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</si>
  <si>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hormigón, 70x23x25 cm, para forjado reticular, según UNE-EN 13224. Incluso piezas especiales.</t>
  </si>
  <si>
    <t xml:space="preserve">mt07aco020g</t>
  </si>
  <si>
    <t xml:space="preserve">Ud</t>
  </si>
  <si>
    <t xml:space="preserve">Separador homologado para forjados reticulares.</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</si>
  <si>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</si>
  <si>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</si>
  <si>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</si>
  <si>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</si>
  <si>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</si>
  <si>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</si>
  <si>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mt07ame010d</t>
  </si>
  <si>
    <t xml:space="preserve">m²</t>
  </si>
  <si>
    <t xml:space="preserve">Malla electrosoldada ME 20x20 Ø 5-5 B 500 T 6x2,20 UNE-EN 10080.</t>
  </si>
  <si>
    <t xml:space="preserve">mt10haf010ctms</t>
  </si>
  <si>
    <t xml:space="preserve">m³</t>
  </si>
  <si>
    <t xml:space="preserve">Hormigón HA-25/F/20/XC2, fabricado en central.</t>
  </si>
  <si>
    <t xml:space="preserve">mt08cur020d</t>
  </si>
  <si>
    <t xml:space="preserve">l</t>
  </si>
  <si>
    <t xml:space="preserve">Agente filmógeno MasterKure 215 WB "MBCC de Sika", para el curado de hormigones y morteros.</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</si>
  <si>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</si>
  <si>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</si>
  <si>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</si>
  <si>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</si>
  <si>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</si>
  <si>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</si>
  <si>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</si>
  <si>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</si>
  <si>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</si>
  <si>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</si>
  <si>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</si>
  <si>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</si>
  <si>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</si>
  <si>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</si>
  <si>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</si>
  <si>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</si>
  <si>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</si>
  <si>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</si>
  <si>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</si>
  <si>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</si>
  <si>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</si>
  <si>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</si>
  <si>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</si>
  <si>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</si>
  <si>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5,58€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</si>
  <si>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</si>
  <si>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</si>
  <si>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</si>
  <si>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</si>
  <si>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</si>
  <si>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13224:2011</t>
  </si>
  <si>
    <t xml:space="preserve">2+</t>
  </si>
  <si>
    <t xml:space="preserve">Productos prefabricados de hormigón. Elementos para forjados nervados.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</si>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</sst>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7.65" customWidth="1"/>
    <col min="5" max="5" width="69.87"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0.044</v>
      </c>
      <c r="H10" s="11"/>
      <c r="I10" s="12">
        <v>45.5</v>
      </c>
      <c r="J10" s="12">
        <f ca="1">ROUND(INDIRECT(ADDRESS(ROW()+(0), COLUMN()+(-3), 1))*INDIRECT(ADDRESS(ROW()+(0), COLUMN()+(-1), 1)), 2)</f>
        <v>2</v>
      </c>
    </row>
    <row r="11" spans="1:10" ht="24.00" thickBot="1" customHeight="1">
      <c r="A11" s="1" t="s">
        <v>15</v>
      </c>
      <c r="B11" s="1"/>
      <c r="C11" s="1"/>
      <c r="D11" s="10" t="s">
        <v>16</v>
      </c>
      <c r="E11" s="1" t="s">
        <v>17</v>
      </c>
      <c r="F11" s="1"/>
      <c r="G11" s="11">
        <v>0.007</v>
      </c>
      <c r="H11" s="11"/>
      <c r="I11" s="12">
        <v>102</v>
      </c>
      <c r="J11" s="12">
        <f ca="1">ROUND(INDIRECT(ADDRESS(ROW()+(0), COLUMN()+(-3), 1))*INDIRECT(ADDRESS(ROW()+(0), COLUMN()+(-1), 1)), 2)</f>
        <v>0.71</v>
      </c>
    </row>
    <row r="12" spans="1:10" ht="13.50" thickBot="1" customHeight="1">
      <c r="A12" s="1" t="s">
        <v>18</v>
      </c>
      <c r="B12" s="1"/>
      <c r="C12" s="1"/>
      <c r="D12" s="10" t="s">
        <v>19</v>
      </c>
      <c r="E12" s="1" t="s">
        <v>20</v>
      </c>
      <c r="F12" s="1"/>
      <c r="G12" s="11">
        <v>0.027</v>
      </c>
      <c r="H12" s="11"/>
      <c r="I12" s="12">
        <v>19.25</v>
      </c>
      <c r="J12" s="12">
        <f ca="1">ROUND(INDIRECT(ADDRESS(ROW()+(0), COLUMN()+(-3), 1))*INDIRECT(ADDRESS(ROW()+(0), COLUMN()+(-1), 1)), 2)</f>
        <v>0.52</v>
      </c>
    </row>
    <row r="13" spans="1:10" ht="13.50" thickBot="1" customHeight="1">
      <c r="A13" s="1" t="s">
        <v>21</v>
      </c>
      <c r="B13" s="1"/>
      <c r="C13" s="1"/>
      <c r="D13" s="10" t="s">
        <v>22</v>
      </c>
      <c r="E13" s="1" t="s">
        <v>23</v>
      </c>
      <c r="F13" s="1"/>
      <c r="G13" s="11">
        <v>0.003</v>
      </c>
      <c r="H13" s="11"/>
      <c r="I13" s="12">
        <v>355.5</v>
      </c>
      <c r="J13" s="12">
        <f ca="1">ROUND(INDIRECT(ADDRESS(ROW()+(0), COLUMN()+(-3), 1))*INDIRECT(ADDRESS(ROW()+(0), COLUMN()+(-1), 1)), 2)</f>
        <v>1.07</v>
      </c>
    </row>
    <row r="14" spans="1:10" ht="13.50" thickBot="1" customHeight="1">
      <c r="A14" s="1" t="s">
        <v>24</v>
      </c>
      <c r="B14" s="1"/>
      <c r="C14" s="1"/>
      <c r="D14" s="10" t="s">
        <v>25</v>
      </c>
      <c r="E14" s="1" t="s">
        <v>26</v>
      </c>
      <c r="F14" s="1"/>
      <c r="G14" s="11">
        <v>0.04</v>
      </c>
      <c r="H14" s="11"/>
      <c r="I14" s="12">
        <v>8.75</v>
      </c>
      <c r="J14" s="12">
        <f ca="1">ROUND(INDIRECT(ADDRESS(ROW()+(0), COLUMN()+(-3), 1))*INDIRECT(ADDRESS(ROW()+(0), COLUMN()+(-1), 1)), 2)</f>
        <v>0.35</v>
      </c>
    </row>
    <row r="15" spans="1:10" ht="34.50" thickBot="1" customHeight="1">
      <c r="A15" s="1" t="s">
        <v>27</v>
      </c>
      <c r="B15" s="1"/>
      <c r="C15" s="1"/>
      <c r="D15" s="10" t="s">
        <v>28</v>
      </c>
      <c r="E15" s="1" t="s">
        <v>29</v>
      </c>
      <c r="F15" s="1"/>
      <c r="G15" s="11">
        <v>0.03</v>
      </c>
      <c r="H15" s="11"/>
      <c r="I15" s="12">
        <v>1.86</v>
      </c>
      <c r="J15" s="12">
        <f ca="1">ROUND(INDIRECT(ADDRESS(ROW()+(0), COLUMN()+(-3), 1))*INDIRECT(ADDRESS(ROW()+(0), COLUMN()+(-1), 1)), 2)</f>
        <v>0.06</v>
      </c>
    </row>
    <row r="16" spans="1:10" ht="24.00" thickBot="1" customHeight="1">
      <c r="A16" s="1" t="s">
        <v>30</v>
      </c>
      <c r="B16" s="1"/>
      <c r="C16" s="1"/>
      <c r="D16" s="10" t="s">
        <v>31</v>
      </c>
      <c r="E16" s="1" t="s">
        <v>32</v>
      </c>
      <c r="F16" s="1"/>
      <c r="G16" s="11">
        <v>4.244</v>
      </c>
      <c r="H16" s="11"/>
      <c r="I16" s="12">
        <v>1.78</v>
      </c>
      <c r="J16" s="12">
        <f ca="1">ROUND(INDIRECT(ADDRESS(ROW()+(0), COLUMN()+(-3), 1))*INDIRECT(ADDRESS(ROW()+(0), COLUMN()+(-1), 1)), 2)</f>
        <v>7.55</v>
      </c>
    </row>
    <row r="17" spans="1:10" ht="13.50" thickBot="1" customHeight="1">
      <c r="A17" s="1" t="s">
        <v>33</v>
      </c>
      <c r="B17" s="1"/>
      <c r="C17" s="1"/>
      <c r="D17" s="10" t="s">
        <v>34</v>
      </c>
      <c r="E17" s="1" t="s">
        <v>35</v>
      </c>
      <c r="F17" s="1"/>
      <c r="G17" s="11">
        <v>1.2</v>
      </c>
      <c r="H17" s="11"/>
      <c r="I17" s="12">
        <v>0.06</v>
      </c>
      <c r="J17" s="12">
        <f ca="1">ROUND(INDIRECT(ADDRESS(ROW()+(0), COLUMN()+(-3), 1))*INDIRECT(ADDRESS(ROW()+(0), COLUMN()+(-1), 1)), 2)</f>
        <v>0.07</v>
      </c>
    </row>
    <row r="18" spans="1:10" ht="24.00" thickBot="1" customHeight="1">
      <c r="A18" s="1" t="s">
        <v>36</v>
      </c>
      <c r="B18" s="1"/>
      <c r="C18" s="1"/>
      <c r="D18" s="10" t="s">
        <v>37</v>
      </c>
      <c r="E18" s="1" t="s">
        <v>38</v>
      </c>
      <c r="F18" s="1"/>
      <c r="G18" s="11">
        <v>19</v>
      </c>
      <c r="H18" s="11"/>
      <c r="I18" s="12">
        <v>1.6</v>
      </c>
      <c r="J18" s="12">
        <f ca="1">ROUND(INDIRECT(ADDRESS(ROW()+(0), COLUMN()+(-3), 1))*INDIRECT(ADDRESS(ROW()+(0), COLUMN()+(-1), 1)), 2)</f>
        <v>30.4</v>
      </c>
    </row>
    <row r="19" spans="1:10" ht="13.50" thickBot="1" customHeight="1">
      <c r="A19" s="1" t="s">
        <v>39</v>
      </c>
      <c r="B19" s="1"/>
      <c r="C19" s="1"/>
      <c r="D19" s="10" t="s">
        <v>40</v>
      </c>
      <c r="E19" s="1" t="s">
        <v>41</v>
      </c>
      <c r="F19" s="1"/>
      <c r="G19" s="11">
        <v>0.152</v>
      </c>
      <c r="H19" s="11"/>
      <c r="I19" s="12">
        <v>1.5</v>
      </c>
      <c r="J19" s="12">
        <f ca="1">ROUND(INDIRECT(ADDRESS(ROW()+(0), COLUMN()+(-3), 1))*INDIRECT(ADDRESS(ROW()+(0), COLUMN()+(-1), 1)), 2)</f>
        <v>0.23</v>
      </c>
    </row>
    <row r="20" spans="1:10" ht="13.50" thickBot="1" customHeight="1">
      <c r="A20" s="1" t="s">
        <v>42</v>
      </c>
      <c r="B20" s="1"/>
      <c r="C20" s="1"/>
      <c r="D20" s="10" t="s">
        <v>43</v>
      </c>
      <c r="E20" s="1" t="s">
        <v>44</v>
      </c>
      <c r="F20" s="1"/>
      <c r="G20" s="11">
        <v>1.1</v>
      </c>
      <c r="H20" s="11"/>
      <c r="I20" s="12">
        <v>2.52</v>
      </c>
      <c r="J20" s="12">
        <f ca="1">ROUND(INDIRECT(ADDRESS(ROW()+(0), COLUMN()+(-3), 1))*INDIRECT(ADDRESS(ROW()+(0), COLUMN()+(-1), 1)), 2)</f>
        <v>2.77</v>
      </c>
    </row>
    <row r="21" spans="1:10" ht="13.50" thickBot="1" customHeight="1">
      <c r="A21" s="1" t="s">
        <v>45</v>
      </c>
      <c r="B21" s="1"/>
      <c r="C21" s="1"/>
      <c r="D21" s="10" t="s">
        <v>46</v>
      </c>
      <c r="E21" s="1" t="s">
        <v>47</v>
      </c>
      <c r="F21" s="1"/>
      <c r="G21" s="11">
        <v>0.183</v>
      </c>
      <c r="H21" s="11"/>
      <c r="I21" s="12">
        <v>92.2</v>
      </c>
      <c r="J21" s="12">
        <f ca="1">ROUND(INDIRECT(ADDRESS(ROW()+(0), COLUMN()+(-3), 1))*INDIRECT(ADDRESS(ROW()+(0), COLUMN()+(-1), 1)), 2)</f>
        <v>16.87</v>
      </c>
    </row>
    <row r="22" spans="1:10" ht="24.00" thickBot="1" customHeight="1">
      <c r="A22" s="1" t="s">
        <v>48</v>
      </c>
      <c r="B22" s="1"/>
      <c r="C22" s="1"/>
      <c r="D22" s="10" t="s">
        <v>49</v>
      </c>
      <c r="E22" s="1" t="s">
        <v>50</v>
      </c>
      <c r="F22" s="1"/>
      <c r="G22" s="13">
        <v>0.15</v>
      </c>
      <c r="H22" s="13"/>
      <c r="I22" s="14">
        <v>1.61</v>
      </c>
      <c r="J22" s="14">
        <f ca="1">ROUND(INDIRECT(ADDRESS(ROW()+(0), COLUMN()+(-3), 1))*INDIRECT(ADDRESS(ROW()+(0), COLUMN()+(-1), 1)), 2)</f>
        <v>0.24</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62.84</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0.69</v>
      </c>
      <c r="H25" s="11"/>
      <c r="I25" s="12">
        <v>23.03</v>
      </c>
      <c r="J25" s="12">
        <f ca="1">ROUND(INDIRECT(ADDRESS(ROW()+(0), COLUMN()+(-3), 1))*INDIRECT(ADDRESS(ROW()+(0), COLUMN()+(-1), 1)), 2)</f>
        <v>15.89</v>
      </c>
    </row>
    <row r="26" spans="1:10" ht="13.50" thickBot="1" customHeight="1">
      <c r="A26" s="1" t="s">
        <v>56</v>
      </c>
      <c r="B26" s="1"/>
      <c r="C26" s="1"/>
      <c r="D26" s="10" t="s">
        <v>57</v>
      </c>
      <c r="E26" s="1" t="s">
        <v>58</v>
      </c>
      <c r="F26" s="1"/>
      <c r="G26" s="11">
        <v>0.678</v>
      </c>
      <c r="H26" s="11"/>
      <c r="I26" s="12">
        <v>21.86</v>
      </c>
      <c r="J26" s="12">
        <f ca="1">ROUND(INDIRECT(ADDRESS(ROW()+(0), COLUMN()+(-3), 1))*INDIRECT(ADDRESS(ROW()+(0), COLUMN()+(-1), 1)), 2)</f>
        <v>14.82</v>
      </c>
    </row>
    <row r="27" spans="1:10" ht="13.50" thickBot="1" customHeight="1">
      <c r="A27" s="1" t="s">
        <v>59</v>
      </c>
      <c r="B27" s="1"/>
      <c r="C27" s="1"/>
      <c r="D27" s="10" t="s">
        <v>60</v>
      </c>
      <c r="E27" s="1" t="s">
        <v>61</v>
      </c>
      <c r="F27" s="1"/>
      <c r="G27" s="11">
        <v>0.234</v>
      </c>
      <c r="H27" s="11"/>
      <c r="I27" s="12">
        <v>23.03</v>
      </c>
      <c r="J27" s="12">
        <f ca="1">ROUND(INDIRECT(ADDRESS(ROW()+(0), COLUMN()+(-3), 1))*INDIRECT(ADDRESS(ROW()+(0), COLUMN()+(-1), 1)), 2)</f>
        <v>5.39</v>
      </c>
    </row>
    <row r="28" spans="1:10" ht="13.50" thickBot="1" customHeight="1">
      <c r="A28" s="1" t="s">
        <v>62</v>
      </c>
      <c r="B28" s="1"/>
      <c r="C28" s="1"/>
      <c r="D28" s="10" t="s">
        <v>63</v>
      </c>
      <c r="E28" s="1" t="s">
        <v>64</v>
      </c>
      <c r="F28" s="1"/>
      <c r="G28" s="11">
        <v>0.234</v>
      </c>
      <c r="H28" s="11"/>
      <c r="I28" s="12">
        <v>21.86</v>
      </c>
      <c r="J28" s="12">
        <f ca="1">ROUND(INDIRECT(ADDRESS(ROW()+(0), COLUMN()+(-3), 1))*INDIRECT(ADDRESS(ROW()+(0), COLUMN()+(-1), 1)), 2)</f>
        <v>5.12</v>
      </c>
    </row>
    <row r="29" spans="1:10" ht="13.50" thickBot="1" customHeight="1">
      <c r="A29" s="1" t="s">
        <v>65</v>
      </c>
      <c r="B29" s="1"/>
      <c r="C29" s="1"/>
      <c r="D29" s="10" t="s">
        <v>66</v>
      </c>
      <c r="E29" s="1" t="s">
        <v>67</v>
      </c>
      <c r="F29" s="1"/>
      <c r="G29" s="11">
        <v>0.048</v>
      </c>
      <c r="H29" s="11"/>
      <c r="I29" s="12">
        <v>23.03</v>
      </c>
      <c r="J29" s="12">
        <f ca="1">ROUND(INDIRECT(ADDRESS(ROW()+(0), COLUMN()+(-3), 1))*INDIRECT(ADDRESS(ROW()+(0), COLUMN()+(-1), 1)), 2)</f>
        <v>1.11</v>
      </c>
    </row>
    <row r="30" spans="1:10" ht="13.50" thickBot="1" customHeight="1">
      <c r="A30" s="1" t="s">
        <v>68</v>
      </c>
      <c r="B30" s="1"/>
      <c r="C30" s="1"/>
      <c r="D30" s="10" t="s">
        <v>69</v>
      </c>
      <c r="E30" s="1" t="s">
        <v>70</v>
      </c>
      <c r="F30" s="1"/>
      <c r="G30" s="13">
        <v>0.195</v>
      </c>
      <c r="H30" s="13"/>
      <c r="I30" s="14">
        <v>21.86</v>
      </c>
      <c r="J30" s="14">
        <f ca="1">ROUND(INDIRECT(ADDRESS(ROW()+(0), COLUMN()+(-3), 1))*INDIRECT(ADDRESS(ROW()+(0), COLUMN()+(-1), 1)), 2)</f>
        <v>4.26</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1)),INDIRECT(ADDRESS(ROW()+(-5), COLUMN()+(0), 1)),INDIRECT(ADDRESS(ROW()+(-6), COLUMN()+(0), 1))), 2)</f>
        <v>46.59</v>
      </c>
    </row>
    <row r="32" spans="1:10" ht="13.50" thickBot="1" customHeight="1">
      <c r="A32" s="15">
        <v>3</v>
      </c>
      <c r="B32" s="15"/>
      <c r="C32" s="15"/>
      <c r="D32" s="15"/>
      <c r="E32" s="18" t="s">
        <v>72</v>
      </c>
      <c r="F32" s="18"/>
      <c r="G32" s="18"/>
      <c r="H32" s="18"/>
      <c r="I32" s="15"/>
      <c r="J32" s="15"/>
    </row>
    <row r="33" spans="1:10" ht="13.50" thickBot="1" customHeight="1">
      <c r="A33" s="19"/>
      <c r="B33" s="19"/>
      <c r="C33" s="19"/>
      <c r="D33" s="20" t="s">
        <v>73</v>
      </c>
      <c r="E33" s="19" t="s">
        <v>74</v>
      </c>
      <c r="F33" s="19"/>
      <c r="G33" s="13">
        <v>2</v>
      </c>
      <c r="H33" s="13"/>
      <c r="I33" s="14">
        <f ca="1">ROUND(SUM(INDIRECT(ADDRESS(ROW()+(-2), COLUMN()+(1), 1)),INDIRECT(ADDRESS(ROW()+(-10), COLUMN()+(1), 1))), 2)</f>
        <v>109.43</v>
      </c>
      <c r="J33" s="14">
        <f ca="1">ROUND(INDIRECT(ADDRESS(ROW()+(0), COLUMN()+(-3), 1))*INDIRECT(ADDRESS(ROW()+(0), COLUMN()+(-1), 1))/100, 2)</f>
        <v>2.19</v>
      </c>
    </row>
    <row r="34" spans="1:10" ht="13.50" thickBot="1" customHeight="1">
      <c r="A34" s="21" t="s">
        <v>75</v>
      </c>
      <c r="B34" s="21"/>
      <c r="C34" s="21"/>
      <c r="D34" s="22"/>
      <c r="E34" s="23"/>
      <c r="F34" s="23"/>
      <c r="G34" s="24" t="s">
        <v>76</v>
      </c>
      <c r="H34" s="24"/>
      <c r="I34" s="25"/>
      <c r="J34" s="26">
        <f ca="1">ROUND(SUM(INDIRECT(ADDRESS(ROW()+(-1), COLUMN()+(0), 1)),INDIRECT(ADDRESS(ROW()+(-3), COLUMN()+(0), 1)),INDIRECT(ADDRESS(ROW()+(-11), COLUMN()+(0), 1))), 2)</f>
        <v>111.62</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182012</v>
      </c>
      <c r="G38" s="29"/>
      <c r="H38" s="29">
        <v>182013</v>
      </c>
      <c r="I38" s="29"/>
      <c r="J38" s="29" t="s">
        <v>82</v>
      </c>
    </row>
    <row r="39" spans="1:10" ht="13.50" thickBot="1" customHeight="1">
      <c r="A39" s="30" t="s">
        <v>83</v>
      </c>
      <c r="B39" s="30"/>
      <c r="C39" s="30"/>
      <c r="D39" s="30"/>
      <c r="E39" s="30"/>
      <c r="F39" s="31"/>
      <c r="G39" s="31"/>
      <c r="H39" s="31"/>
      <c r="I39" s="31"/>
      <c r="J39" s="31"/>
    </row>
    <row r="42" spans="1:1" ht="33.75" thickBot="1" customHeight="1">
      <c r="A42" s="1" t="s">
        <v>84</v>
      </c>
      <c r="B42" s="1"/>
      <c r="C42" s="1"/>
      <c r="D42" s="1"/>
      <c r="E42" s="1"/>
      <c r="F42" s="1"/>
      <c r="G42" s="1"/>
      <c r="H42" s="1"/>
      <c r="I42" s="1"/>
      <c r="J42" s="1"/>
    </row>
    <row r="43" spans="1:1" ht="33.75" thickBot="1" customHeight="1">
      <c r="A43" s="1" t="s">
        <v>85</v>
      </c>
      <c r="B43" s="1"/>
      <c r="C43" s="1"/>
      <c r="D43" s="1"/>
      <c r="E43" s="1"/>
      <c r="F43" s="1"/>
      <c r="G43" s="1"/>
      <c r="H43" s="1"/>
      <c r="I43" s="1"/>
      <c r="J43" s="1"/>
    </row>
    <row r="44" spans="1:1" ht="33.75" thickBot="1" customHeight="1">
      <c r="A44" s="1" t="s">
        <v>86</v>
      </c>
      <c r="B44" s="1"/>
      <c r="C44" s="1"/>
      <c r="D44" s="1"/>
      <c r="E44" s="1"/>
      <c r="F44" s="1"/>
      <c r="G44" s="1"/>
      <c r="H44" s="1"/>
      <c r="I44" s="1"/>
      <c r="J44" s="1"/>
    </row>
  </sheetData>
  <mergeCells count="9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I31"/>
    <mergeCell ref="A32:C32"/>
    <mergeCell ref="E32:H32"/>
    <mergeCell ref="A33:C33"/>
    <mergeCell ref="E33:F33"/>
    <mergeCell ref="G33:H33"/>
    <mergeCell ref="A34:F34"/>
    <mergeCell ref="G34:I34"/>
    <mergeCell ref="A37:E37"/>
    <mergeCell ref="F37:G37"/>
    <mergeCell ref="H37:I37"/>
    <mergeCell ref="A38:E38"/>
    <mergeCell ref="F38:G39"/>
    <mergeCell ref="H38:I39"/>
    <mergeCell ref="J38:J39"/>
    <mergeCell ref="A39:E39"/>
    <mergeCell ref="A42:J42"/>
    <mergeCell ref="A43:J43"/>
    <mergeCell ref="A44:J44"/>
  </mergeCells>
  <pageMargins left="0.147638" right="0.147638" top="0.206693" bottom="0.206693" header="0.0" footer="0.0"/>
  <pageSetup paperSize="9" orientation="portrait"/>
  <rowBreaks count="0" manualBreakCount="0">
    </rowBreaks>
</worksheet>
</file>