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<sst xmlns="http://schemas.openxmlformats.org/spreadsheetml/2006/main" count="122" uniqueCount="122">
  <si>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</si>
  <si>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</si>
  <si>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</si>
  <si>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Forjado sanitario ventilado sobre murete de fábrica.</t>
  </si>
  <si>
    <r>
      <rPr>
        <sz val="8.25"/>
        <color rgb="FF000000"/>
        <rFont val="Arial"/>
        <family val="2"/>
      </rPr>
      <t xml:space="preserve">Forjado sanitario ventilado de hormigón armado, canto 30 = 25+5 cm, realizado con hormigón HA-25/F/20/XC2 fabricado en central, y vertido con cubilote, volumen 0,104 m³/m², y acero UNE-EN 10080 B 500 S en zona de refuerzo de negativos y conectores de viguetas y zunchos, cuantía 6 kg/m²; formado por: vigueta pretensada T-18; bovedilla de hormigón, 60x20x25 cm; capa de compresión de 5 cm de espesor, con armadura de reparto formada por malla electrosoldada ME 20x20 Ø 5-5 B 500 T 6x2,20 UNE-EN 10080, sobre murete de apoyo de 80 cm de altura de ladrillo cerámico perforado (panal), para revestir, 24x11,5x9 cm, con mortero de cemento industrial, color gris, M-5, suministrado a granel, acabado con lámina asfáltica. Incluso agente filmógeno MasterKure 215 WB "MBCC de Sika",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</si>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</sst>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00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1"/>
      <c r="H10" s="11"/>
      <c r="I10" s="12">
        <v>0.37</v>
      </c>
      <c r="J10" s="12">
        <f ca="1">ROUND(INDIRECT(ADDRESS(ROW()+(0), COLUMN()+(-4), 1))*INDIRECT(ADDRESS(ROW()+(0), COLUMN()+(-1), 1)), 2)</f>
        <v>17.87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0.035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1.76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1"/>
      <c r="I13" s="12">
        <v>6.93</v>
      </c>
      <c r="J13" s="12">
        <f ca="1">ROUND(INDIRECT(ADDRESS(ROW()+(0), COLUMN()+(-4), 1))*INDIRECT(ADDRESS(ROW()+(0), COLUMN()+(-1), 1)), 2)</f>
        <v>5.82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1"/>
      <c r="I14" s="12">
        <v>45.5</v>
      </c>
      <c r="J14" s="12">
        <f ca="1">ROUND(INDIRECT(ADDRESS(ROW()+(0), COLUMN()+(-4), 1))*INDIRECT(ADDRESS(ROW()+(0), COLUMN()+(-1), 1)), 2)</f>
        <v>1.27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1"/>
      <c r="I15" s="12">
        <v>355.5</v>
      </c>
      <c r="J15" s="12">
        <f ca="1">ROUND(INDIRECT(ADDRESS(ROW()+(0), COLUMN()+(-4),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1"/>
      <c r="I16" s="12">
        <v>8.75</v>
      </c>
      <c r="J16" s="12">
        <f ca="1">ROUND(INDIRECT(ADDRESS(ROW()+(0), COLUMN()+(-4),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1"/>
      <c r="I17" s="12">
        <v>1.8</v>
      </c>
      <c r="J17" s="12">
        <f ca="1">ROUND(INDIRECT(ADDRESS(ROW()+(0), COLUMN()+(-4), 1))*INDIRECT(ADDRESS(ROW()+(0), COLUMN()+(-1), 1)), 2)</f>
        <v>0.05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1"/>
      <c r="I18" s="12">
        <v>0.85</v>
      </c>
      <c r="J18" s="12">
        <f ca="1">ROUND(INDIRECT(ADDRESS(ROW()+(0), COLUMN()+(-4), 1))*INDIRECT(ADDRESS(ROW()+(0), COLUMN()+(-1), 1)), 2)</f>
        <v>4.46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1"/>
      <c r="I19" s="12">
        <v>5.2</v>
      </c>
      <c r="J19" s="12">
        <f ca="1">ROUND(INDIRECT(ADDRESS(ROW()+(0), COLUMN()+(-4), 1))*INDIRECT(ADDRESS(ROW()+(0), COLUMN()+(-1), 1)), 2)</f>
        <v>0.86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1"/>
      <c r="I20" s="12">
        <v>5.6</v>
      </c>
      <c r="J20" s="12">
        <f ca="1">ROUND(INDIRECT(ADDRESS(ROW()+(0), COLUMN()+(-4), 1))*INDIRECT(ADDRESS(ROW()+(0), COLUMN()+(-1), 1)), 2)</f>
        <v>5.08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1"/>
      <c r="I21" s="12">
        <v>5.9</v>
      </c>
      <c r="J21" s="12">
        <f ca="1">ROUND(INDIRECT(ADDRESS(ROW()+(0), COLUMN()+(-4), 1))*INDIRECT(ADDRESS(ROW()+(0), COLUMN()+(-1), 1)), 2)</f>
        <v>2.92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1"/>
      <c r="I22" s="12">
        <v>7.3</v>
      </c>
      <c r="J22" s="12">
        <f ca="1">ROUND(INDIRECT(ADDRESS(ROW()+(0), COLUMN()+(-4), 1))*INDIRECT(ADDRESS(ROW()+(0), COLUMN()+(-1), 1)), 2)</f>
        <v>0.61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1"/>
      <c r="I23" s="12">
        <v>1.6</v>
      </c>
      <c r="J23" s="12">
        <f ca="1">ROUND(INDIRECT(ADDRESS(ROW()+(0), COLUMN()+(-4), 1))*INDIRECT(ADDRESS(ROW()+(0), COLUMN()+(-1), 1)), 2)</f>
        <v>9.6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1"/>
      <c r="I24" s="12">
        <v>1.5</v>
      </c>
      <c r="J24" s="12">
        <f ca="1">ROUND(INDIRECT(ADDRESS(ROW()+(0), COLUMN()+(-4), 1))*INDIRECT(ADDRESS(ROW()+(0), COLUMN()+(-1), 1)), 2)</f>
        <v>0.09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1"/>
      <c r="I25" s="12">
        <v>2.52</v>
      </c>
      <c r="J25" s="12">
        <f ca="1">ROUND(INDIRECT(ADDRESS(ROW()+(0), COLUMN()+(-4), 1))*INDIRECT(ADDRESS(ROW()+(0), COLUMN()+(-1), 1)), 2)</f>
        <v>2.77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1"/>
      <c r="I26" s="12">
        <v>92.2</v>
      </c>
      <c r="J26" s="12">
        <f ca="1">ROUND(INDIRECT(ADDRESS(ROW()+(0), COLUMN()+(-4), 1))*INDIRECT(ADDRESS(ROW()+(0), COLUMN()+(-1), 1)), 2)</f>
        <v>10.05</v>
      </c>
    </row>
    <row r="27" spans="1:10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3"/>
      <c r="I27" s="14">
        <v>1.61</v>
      </c>
      <c r="J27" s="14">
        <f ca="1">ROUND(INDIRECT(ADDRESS(ROW()+(0), COLUMN()+(-4), 1))*INDIRECT(ADDRESS(ROW()+(0), COLUMN()+(-1), 1)), 2)</f>
        <v>0.24</v>
      </c>
    </row>
    <row r="28" spans="1:10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64.88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0.153</v>
      </c>
      <c r="G30" s="13"/>
      <c r="H30" s="13"/>
      <c r="I30" s="14">
        <v>1.94</v>
      </c>
      <c r="J30" s="14">
        <f ca="1">ROUND(INDIRECT(ADDRESS(ROW()+(0), COLUMN()+(-4), 1))*INDIRECT(ADDRESS(ROW()+(0), COLUMN()+(-1), 1)), 2)</f>
        <v>0.3</v>
      </c>
    </row>
    <row r="31" spans="1:10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9"/>
      <c r="J31" s="17">
        <f ca="1">ROUND(SUM(INDIRECT(ADDRESS(ROW()+(-1), COLUMN()+(0), 1))), 2)</f>
        <v>0.3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0.828</v>
      </c>
      <c r="G33" s="11"/>
      <c r="H33" s="11"/>
      <c r="I33" s="12">
        <v>22.13</v>
      </c>
      <c r="J33" s="12">
        <f ca="1">ROUND(INDIRECT(ADDRESS(ROW()+(0), COLUMN()+(-4), 1))*INDIRECT(ADDRESS(ROW()+(0), COLUMN()+(-1), 1)), 2)</f>
        <v>18.32</v>
      </c>
    </row>
    <row r="34" spans="1:10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0.46</v>
      </c>
      <c r="G34" s="11"/>
      <c r="H34" s="11"/>
      <c r="I34" s="12">
        <v>20.78</v>
      </c>
      <c r="J34" s="12">
        <f ca="1">ROUND(INDIRECT(ADDRESS(ROW()+(0), COLUMN()+(-4), 1))*INDIRECT(ADDRESS(ROW()+(0), COLUMN()+(-1), 1)), 2)</f>
        <v>9.56</v>
      </c>
    </row>
    <row r="35" spans="1:10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0.284</v>
      </c>
      <c r="G35" s="11"/>
      <c r="H35" s="11"/>
      <c r="I35" s="12">
        <v>23.03</v>
      </c>
      <c r="J35" s="12">
        <f ca="1">ROUND(INDIRECT(ADDRESS(ROW()+(0), COLUMN()+(-4), 1))*INDIRECT(ADDRESS(ROW()+(0), COLUMN()+(-1), 1)), 2)</f>
        <v>6.54</v>
      </c>
    </row>
    <row r="36" spans="1:10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0.279</v>
      </c>
      <c r="G36" s="11"/>
      <c r="H36" s="11"/>
      <c r="I36" s="12">
        <v>21.86</v>
      </c>
      <c r="J36" s="12">
        <f ca="1">ROUND(INDIRECT(ADDRESS(ROW()+(0), COLUMN()+(-4), 1))*INDIRECT(ADDRESS(ROW()+(0), COLUMN()+(-1), 1)), 2)</f>
        <v>6.1</v>
      </c>
    </row>
    <row r="37" spans="1:10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0.074</v>
      </c>
      <c r="G37" s="11"/>
      <c r="H37" s="11"/>
      <c r="I37" s="12">
        <v>23.03</v>
      </c>
      <c r="J37" s="12">
        <f ca="1">ROUND(INDIRECT(ADDRESS(ROW()+(0), COLUMN()+(-4), 1))*INDIRECT(ADDRESS(ROW()+(0), COLUMN()+(-1), 1)), 2)</f>
        <v>1.7</v>
      </c>
    </row>
    <row r="38" spans="1:10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0.074</v>
      </c>
      <c r="G38" s="11"/>
      <c r="H38" s="11"/>
      <c r="I38" s="12">
        <v>21.86</v>
      </c>
      <c r="J38" s="12">
        <f ca="1">ROUND(INDIRECT(ADDRESS(ROW()+(0), COLUMN()+(-4), 1))*INDIRECT(ADDRESS(ROW()+(0), COLUMN()+(-1), 1)), 2)</f>
        <v>1.62</v>
      </c>
    </row>
    <row r="39" spans="1:10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0.041</v>
      </c>
      <c r="G39" s="11"/>
      <c r="H39" s="11"/>
      <c r="I39" s="12">
        <v>23.03</v>
      </c>
      <c r="J39" s="12">
        <f ca="1">ROUND(INDIRECT(ADDRESS(ROW()+(0), COLUMN()+(-4), 1))*INDIRECT(ADDRESS(ROW()+(0), COLUMN()+(-1), 1)), 2)</f>
        <v>0.94</v>
      </c>
    </row>
    <row r="40" spans="1:10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0.16</v>
      </c>
      <c r="G40" s="13"/>
      <c r="H40" s="13"/>
      <c r="I40" s="14">
        <v>21.86</v>
      </c>
      <c r="J40" s="14">
        <f ca="1">ROUND(INDIRECT(ADDRESS(ROW()+(0), COLUMN()+(-4), 1))*INDIRECT(ADDRESS(ROW()+(0), COLUMN()+(-1), 1)), 2)</f>
        <v>3.5</v>
      </c>
    </row>
    <row r="41" spans="1:10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9"/>
      <c r="J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48.28</v>
      </c>
    </row>
    <row r="42" spans="1:10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8"/>
      <c r="I42" s="15"/>
      <c r="J42" s="15"/>
    </row>
    <row r="43" spans="1:10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3"/>
      <c r="I43" s="14">
        <f ca="1">ROUND(SUM(INDIRECT(ADDRESS(ROW()+(-2), COLUMN()+(1), 1)),INDIRECT(ADDRESS(ROW()+(-12), COLUMN()+(1), 1)),INDIRECT(ADDRESS(ROW()+(-15), COLUMN()+(1), 1))), 2)</f>
        <v>113.46</v>
      </c>
      <c r="J43" s="14">
        <f ca="1">ROUND(INDIRECT(ADDRESS(ROW()+(0), COLUMN()+(-4), 1))*INDIRECT(ADDRESS(ROW()+(0), COLUMN()+(-1), 1))/100, 2)</f>
        <v>2.27</v>
      </c>
    </row>
    <row r="44" spans="1:10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4"/>
      <c r="I44" s="25"/>
      <c r="J44" s="26">
        <f ca="1">ROUND(SUM(INDIRECT(ADDRESS(ROW()+(-1), COLUMN()+(0), 1)),INDIRECT(ADDRESS(ROW()+(-3), COLUMN()+(0), 1)),INDIRECT(ADDRESS(ROW()+(-13), COLUMN()+(0), 1)),INDIRECT(ADDRESS(ROW()+(-16), COLUMN()+(0), 1))), 2)</f>
        <v>115.73</v>
      </c>
    </row>
    <row r="47" spans="1:10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/>
      <c r="J47" s="27" t="s">
        <v>106</v>
      </c>
    </row>
    <row r="48" spans="1:10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1.06202e+006</v>
      </c>
      <c r="H48" s="29">
        <v>1.06202e+006</v>
      </c>
      <c r="I48" s="29"/>
      <c r="J48" s="29" t="s">
        <v>108</v>
      </c>
    </row>
    <row r="49" spans="1:10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  <c r="J49" s="31"/>
    </row>
    <row r="50" spans="1:10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1.18202e+006</v>
      </c>
      <c r="H50" s="29">
        <v>1.18202e+006</v>
      </c>
      <c r="I50" s="29"/>
      <c r="J50" s="29" t="s">
        <v>111</v>
      </c>
    </row>
    <row r="51" spans="1:10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  <c r="J51" s="31"/>
    </row>
    <row r="52" spans="1:10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1.10201e+006</v>
      </c>
      <c r="I52" s="29"/>
      <c r="J52" s="29" t="s">
        <v>114</v>
      </c>
    </row>
    <row r="53" spans="1:10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  <c r="J53" s="31"/>
    </row>
    <row r="54" spans="1:10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/>
      <c r="J54" s="29" t="s">
        <v>117</v>
      </c>
    </row>
    <row r="55" spans="1:10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  <c r="J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0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H38"/>
    <mergeCell ref="A39:C39"/>
    <mergeCell ref="F39:H39"/>
    <mergeCell ref="A40:C40"/>
    <mergeCell ref="F40:H40"/>
    <mergeCell ref="A41:C41"/>
    <mergeCell ref="F41:I41"/>
    <mergeCell ref="A42:C42"/>
    <mergeCell ref="E42:H42"/>
    <mergeCell ref="A43:C43"/>
    <mergeCell ref="F43:H43"/>
    <mergeCell ref="A44:E44"/>
    <mergeCell ref="F44:I44"/>
    <mergeCell ref="A47:F47"/>
    <mergeCell ref="H47:I47"/>
    <mergeCell ref="A48:F48"/>
    <mergeCell ref="G48:G49"/>
    <mergeCell ref="H48:I49"/>
    <mergeCell ref="J48:J49"/>
    <mergeCell ref="A49:F49"/>
    <mergeCell ref="A50:F50"/>
    <mergeCell ref="G50:G51"/>
    <mergeCell ref="H50:I51"/>
    <mergeCell ref="J50:J51"/>
    <mergeCell ref="A51:F51"/>
    <mergeCell ref="A52:F52"/>
    <mergeCell ref="G52:G53"/>
    <mergeCell ref="H52:I53"/>
    <mergeCell ref="J52:J53"/>
    <mergeCell ref="A53:F53"/>
    <mergeCell ref="A54:F54"/>
    <mergeCell ref="G54:G55"/>
    <mergeCell ref="H54:I55"/>
    <mergeCell ref="J54:J55"/>
    <mergeCell ref="A55:F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