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<sst xmlns="http://schemas.openxmlformats.org/spreadsheetml/2006/main" count="80" uniqueCount="80">
  <si>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</si>
  <si>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EHU015</t>
  </si>
  <si>
    <t xml:space="preserve">m²</t>
  </si>
  <si>
    <t xml:space="preserve">Forjado unidireccional con vigas planas y nervios "in situ".</t>
  </si>
  <si>
    <r>
      <rPr>
        <sz val="8.25"/>
        <color rgb="FF000000"/>
        <rFont val="Arial"/>
        <family val="2"/>
      </rPr>
      <t xml:space="preserve">Estructura de hormigón armado, realizada con hormigón HA-25/F/20/XC2 fabricado en central, y vertido con cubilote, con un volumen total de hormigón en forjado y vigas de 0,156 m³/m², y acero UNE-EN 10080 B 500 S en zona de nervios y zunchos y vigas, con una cuantía total de 15 kg/m², constituida por: FORJADO UNIDIRECCIONAL: horizontal, de canto 30 = 25+5 cm; montaje y desmontaje de sistema de encofrado continuo, con acabado tipo industrial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nervio "in situ" de 12 cm de ancho, intereje 72 cm; bovedilla de hormigón para nervios "in situ", 60x20x25 cm; capa de compresión de 5 cm de espesor, con armadura de reparto formada por malla electrosoldada ME 20x20 Ø 5-5 B 500 T 6x2,20 UNE-EN 10080; vigas planas; altura libre de planta de hasta 3 m. Incluso agente filmógeno MasterKure 215 WB "MBCC de Sika",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</si>
  <si>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</si>
  <si>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</si>
  <si>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</si>
  <si>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</si>
  <si>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</si>
  <si>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</si>
  <si>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</si>
  <si>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</si>
  <si>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</si>
  <si>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</si>
  <si>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</si>
  <si>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</si>
  <si>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</si>
  <si>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</si>
  <si>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</si>
  <si>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</si>
  <si>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</si>
  <si>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</si>
  <si>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</si>
  <si>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</si>
  <si>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</si>
  <si>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</si>
  <si>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</si>
  <si>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</si>
  <si>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</si>
  <si>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mt07bho020b</t>
  </si>
  <si>
    <t xml:space="preserve">Ud</t>
  </si>
  <si>
    <t xml:space="preserve">Bovedilla de hormigón para nervios "in situ", 60x20x25 cm. Incluso piezas especiales.</t>
  </si>
  <si>
    <t xml:space="preserve">mt07aco020c</t>
  </si>
  <si>
    <t xml:space="preserve">Ud</t>
  </si>
  <si>
    <t xml:space="preserve">Separador homologado para vigas.</t>
  </si>
  <si>
    <t xml:space="preserve">mt07aco020f</t>
  </si>
  <si>
    <t xml:space="preserve">Ud</t>
  </si>
  <si>
    <t xml:space="preserve">Separador homologado para nervios "in situ" en forjados unidireccionales.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</si>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</sst>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1.86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5.104</v>
      </c>
      <c r="G16" s="12">
        <v>1.05</v>
      </c>
      <c r="H16" s="12">
        <f ca="1">ROUND(INDIRECT(ADDRESS(ROW()+(0), COLUMN()+(-2), 1))*INDIRECT(ADDRESS(ROW()+(0), COLUMN()+(-1), 1)), 2)</f>
        <v>5.36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0.8</v>
      </c>
      <c r="G17" s="12">
        <v>0.09</v>
      </c>
      <c r="H17" s="12">
        <f ca="1">ROUND(INDIRECT(ADDRESS(ROW()+(0), COLUMN()+(-2), 1))*INDIRECT(ADDRESS(ROW()+(0), COLUMN()+(-1), 1)), 2)</f>
        <v>0.07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0.06</v>
      </c>
      <c r="H18" s="12">
        <f ca="1">ROUND(INDIRECT(ADDRESS(ROW()+(0), COLUMN()+(-2), 1))*INDIRECT(ADDRESS(ROW()+(0), COLUMN()+(-1), 1)), 2)</f>
        <v>0.06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15</v>
      </c>
      <c r="G19" s="12">
        <v>1.6</v>
      </c>
      <c r="H19" s="12">
        <f ca="1">ROUND(INDIRECT(ADDRESS(ROW()+(0), COLUMN()+(-2), 1))*INDIRECT(ADDRESS(ROW()+(0), COLUMN()+(-1), 1)), 2)</f>
        <v>24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0.225</v>
      </c>
      <c r="G20" s="12">
        <v>1.5</v>
      </c>
      <c r="H20" s="12">
        <f ca="1">ROUND(INDIRECT(ADDRESS(ROW()+(0), COLUMN()+(-2), 1))*INDIRECT(ADDRESS(ROW()+(0), COLUMN()+(-1), 1)), 2)</f>
        <v>0.34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2.52</v>
      </c>
      <c r="H21" s="12">
        <f ca="1">ROUND(INDIRECT(ADDRESS(ROW()+(0), COLUMN()+(-2), 1))*INDIRECT(ADDRESS(ROW()+(0), COLUMN()+(-1), 1)), 2)</f>
        <v>2.77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0.164</v>
      </c>
      <c r="G22" s="12">
        <v>92.2</v>
      </c>
      <c r="H22" s="12">
        <f ca="1">ROUND(INDIRECT(ADDRESS(ROW()+(0), COLUMN()+(-2), 1))*INDIRECT(ADDRESS(ROW()+(0), COLUMN()+(-1), 1)), 2)</f>
        <v>15.12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0.15</v>
      </c>
      <c r="G23" s="14">
        <v>1.61</v>
      </c>
      <c r="H23" s="14">
        <f ca="1">ROUND(INDIRECT(ADDRESS(ROW()+(0), COLUMN()+(-2), 1))*INDIRECT(ADDRESS(ROW()+(0), COLUMN()+(-1), 1)), 2)</f>
        <v>0.24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52.67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0.69</v>
      </c>
      <c r="G26" s="12">
        <v>23.03</v>
      </c>
      <c r="H26" s="12">
        <f ca="1">ROUND(INDIRECT(ADDRESS(ROW()+(0), COLUMN()+(-2), 1))*INDIRECT(ADDRESS(ROW()+(0), COLUMN()+(-1), 1)), 2)</f>
        <v>15.89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0.678</v>
      </c>
      <c r="G27" s="12">
        <v>21.86</v>
      </c>
      <c r="H27" s="12">
        <f ca="1">ROUND(INDIRECT(ADDRESS(ROW()+(0), COLUMN()+(-2), 1))*INDIRECT(ADDRESS(ROW()+(0), COLUMN()+(-1), 1)), 2)</f>
        <v>14.82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0.203</v>
      </c>
      <c r="G28" s="12">
        <v>23.03</v>
      </c>
      <c r="H28" s="12">
        <f ca="1">ROUND(INDIRECT(ADDRESS(ROW()+(0), COLUMN()+(-2), 1))*INDIRECT(ADDRESS(ROW()+(0), COLUMN()+(-1), 1)), 2)</f>
        <v>4.68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0.185</v>
      </c>
      <c r="G29" s="12">
        <v>21.86</v>
      </c>
      <c r="H29" s="12">
        <f ca="1">ROUND(INDIRECT(ADDRESS(ROW()+(0), COLUMN()+(-2), 1))*INDIRECT(ADDRESS(ROW()+(0), COLUMN()+(-1), 1)), 2)</f>
        <v>4.04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0.048</v>
      </c>
      <c r="G30" s="12">
        <v>23.03</v>
      </c>
      <c r="H30" s="12">
        <f ca="1">ROUND(INDIRECT(ADDRESS(ROW()+(0), COLUMN()+(-2), 1))*INDIRECT(ADDRESS(ROW()+(0), COLUMN()+(-1), 1)), 2)</f>
        <v>1.11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0.188</v>
      </c>
      <c r="G31" s="14">
        <v>21.86</v>
      </c>
      <c r="H31" s="14">
        <f ca="1">ROUND(INDIRECT(ADDRESS(ROW()+(0), COLUMN()+(-2), 1))*INDIRECT(ADDRESS(ROW()+(0), COLUMN()+(-1), 1)), 2)</f>
        <v>4.11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44.65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1)),INDIRECT(ADDRESS(ROW()+(-10), COLUMN()+(1), 1))), 2)</f>
        <v>97.32</v>
      </c>
      <c r="H34" s="14">
        <f ca="1">ROUND(INDIRECT(ADDRESS(ROW()+(0), COLUMN()+(-2), 1))*INDIRECT(ADDRESS(ROW()+(0), COLUMN()+(-1), 1))/100, 2)</f>
        <v>1.95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1)),INDIRECT(ADDRESS(ROW()+(-11), COLUMN()+(0), 1))), 2)</f>
        <v>99.27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