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<sst xmlns="http://schemas.openxmlformats.org/spreadsheetml/2006/main" count="47" uniqueCount="47">
  <si>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</si>
  <si>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EHY044</t>
  </si>
  <si>
    <t xml:space="preserve">m</t>
  </si>
  <si>
    <t xml:space="preserve">Reparación de bordes de junta, con mortero a base de resina epoxi.</t>
  </si>
  <si>
    <r>
      <rPr>
        <sz val="8.25"/>
        <color rgb="FF000000"/>
        <rFont val="Arial"/>
        <family val="2"/>
      </rPr>
      <t xml:space="preserve">Reparación de los bordes de junta de dilatación de estructura de hormigón, aplicando 1 kg/m de 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clase R4 según UNE-EN 1504-3, Euroclase F de reacción al fuego, según UNE-EN 13501-1, previo picado de los bordes, y posterior aplicación de 0,1 kg/m de imprimación activa de dos componentes a base de resina epoxi, MasterEmaco P 2000 BP "MBCC de Sika", de color rojo, como puente de unión.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</si>
  <si>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</si>
  <si>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</si>
  <si>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</si>
  <si>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</si>
  <si>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</si>
  <si>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</si>
  <si>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</si>
  <si>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mt09reh040m</t>
  </si>
  <si>
    <t xml:space="preserve">kg</t>
  </si>
  <si>
    <t xml:space="preserve">Imprimación activa de dos componentes a base de resina epoxi, MasterEmaco P 2000 BP "MBCC de Sika", de color rojo, impermeable al agua, al oxígeno, a los cloruros y a los aceites, para la protección y pasivación de armaduras de acero, y como puente de unión entre mortero de reparación y hormigón existente</t>
  </si>
  <si>
    <t xml:space="preserve">mt09reh170b</t>
  </si>
  <si>
    <t xml:space="preserve">kg</t>
  </si>
  <si>
    <t xml:space="preserve">Mortero de reparación de dos componentes a base de resina epoxi, tixotrópico y con altas resistencias mecánicas, MasterEmaco S 2600 "MBCC de Sika", con una resistencia a compresión a 28 días mayor o igual a 45 N/mm² y un módulo de elasticidad mayor o igual a 20000 N/mm², clase R4 según UNE-EN 1504-3, Euroclase F de reacción al fuego, según UNE-EN 13501-1, para reparación estructural del hormigón.</t>
  </si>
  <si>
    <t xml:space="preserve">Subtotal materiales: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</si>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</sst>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0.72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1"/>
      <c r="H10" s="11"/>
      <c r="I10" s="12">
        <v>10.15</v>
      </c>
      <c r="J10" s="12">
        <f ca="1">ROUND(INDIRECT(ADDRESS(ROW()+(0), COLUMN()+(-4), 1))*INDIRECT(ADDRESS(ROW()+(0), COLUMN()+(-1), 1)), 2)</f>
        <v>1.02</v>
      </c>
    </row>
    <row r="11" spans="1:10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3"/>
      <c r="H11" s="13"/>
      <c r="I11" s="14">
        <v>5.35</v>
      </c>
      <c r="J11" s="14">
        <f ca="1">ROUND(INDIRECT(ADDRESS(ROW()+(0), COLUMN()+(-4), 1))*INDIRECT(ADDRESS(ROW()+(0), COLUMN()+(-1), 1)), 2)</f>
        <v>5.35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6.37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0.116</v>
      </c>
      <c r="G14" s="13"/>
      <c r="H14" s="13"/>
      <c r="I14" s="14">
        <v>3.14</v>
      </c>
      <c r="J14" s="14">
        <f ca="1">ROUND(INDIRECT(ADDRESS(ROW()+(0), COLUMN()+(-4), 1))*INDIRECT(ADDRESS(ROW()+(0), COLUMN()+(-1), 1)), 2)</f>
        <v>0.36</v>
      </c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1))), 2)</f>
        <v>0.36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0.197</v>
      </c>
      <c r="G17" s="11"/>
      <c r="H17" s="11"/>
      <c r="I17" s="12">
        <v>22.13</v>
      </c>
      <c r="J17" s="12">
        <f ca="1">ROUND(INDIRECT(ADDRESS(ROW()+(0), COLUMN()+(-4), 1))*INDIRECT(ADDRESS(ROW()+(0), COLUMN()+(-1), 1)), 2)</f>
        <v>4.36</v>
      </c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0.197</v>
      </c>
      <c r="G18" s="13"/>
      <c r="H18" s="13"/>
      <c r="I18" s="14">
        <v>20.78</v>
      </c>
      <c r="J18" s="14">
        <f ca="1">ROUND(INDIRECT(ADDRESS(ROW()+(0), COLUMN()+(-4), 1))*INDIRECT(ADDRESS(ROW()+(0), COLUMN()+(-1), 1)), 2)</f>
        <v>4.09</v>
      </c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9"/>
      <c r="J19" s="17">
        <f ca="1">ROUND(SUM(INDIRECT(ADDRESS(ROW()+(-1), COLUMN()+(0), 1)),INDIRECT(ADDRESS(ROW()+(-2), COLUMN()+(0), 1))), 2)</f>
        <v>8.45</v>
      </c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3"/>
      <c r="H21" s="13"/>
      <c r="I21" s="14">
        <f ca="1">ROUND(SUM(INDIRECT(ADDRESS(ROW()+(-2), COLUMN()+(1), 1)),INDIRECT(ADDRESS(ROW()+(-6), COLUMN()+(1), 1)),INDIRECT(ADDRESS(ROW()+(-9), COLUMN()+(1), 1))), 2)</f>
        <v>15.18</v>
      </c>
      <c r="J21" s="14">
        <f ca="1">ROUND(INDIRECT(ADDRESS(ROW()+(0), COLUMN()+(-4), 1))*INDIRECT(ADDRESS(ROW()+(0), COLUMN()+(-1), 1))/100, 2)</f>
        <v>0.3</v>
      </c>
    </row>
    <row r="22" spans="1:10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4"/>
      <c r="H22" s="24"/>
      <c r="I22" s="25"/>
      <c r="J22" s="26">
        <f ca="1">ROUND(SUM(INDIRECT(ADDRESS(ROW()+(-1), COLUMN()+(0), 1)),INDIRECT(ADDRESS(ROW()+(-3), COLUMN()+(0), 1)),INDIRECT(ADDRESS(ROW()+(-7), COLUMN()+(0), 1)),INDIRECT(ADDRESS(ROW()+(-10), COLUMN()+(0), 1))), 2)</f>
        <v>15.48</v>
      </c>
    </row>
    <row r="25" spans="1:10" ht="13.50" thickBot="1" customHeight="1">
      <c r="A25" s="27" t="s">
        <v>37</v>
      </c>
      <c r="B25" s="27"/>
      <c r="C25" s="27"/>
      <c r="D25" s="27"/>
      <c r="E25" s="27"/>
      <c r="F25" s="27"/>
      <c r="G25" s="27" t="s">
        <v>38</v>
      </c>
      <c r="H25" s="27" t="s">
        <v>39</v>
      </c>
      <c r="I25" s="27"/>
      <c r="J25" s="27" t="s">
        <v>40</v>
      </c>
    </row>
    <row r="26" spans="1:10" ht="13.50" thickBot="1" customHeight="1">
      <c r="A26" s="28" t="s">
        <v>41</v>
      </c>
      <c r="B26" s="28"/>
      <c r="C26" s="28"/>
      <c r="D26" s="28"/>
      <c r="E26" s="28"/>
      <c r="F26" s="28"/>
      <c r="G26" s="29">
        <v>1.10201e+006</v>
      </c>
      <c r="H26" s="29">
        <v>112009</v>
      </c>
      <c r="I26" s="29"/>
      <c r="J26" s="29" t="s">
        <v>42</v>
      </c>
    </row>
    <row r="27" spans="1:10" ht="24.00" thickBot="1" customHeight="1">
      <c r="A27" s="30" t="s">
        <v>43</v>
      </c>
      <c r="B27" s="30"/>
      <c r="C27" s="30"/>
      <c r="D27" s="30"/>
      <c r="E27" s="30"/>
      <c r="F27" s="30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