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<sst xmlns="http://schemas.openxmlformats.org/spreadsheetml/2006/main" count="77" uniqueCount="77">
  <si>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</si>
  <si>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EHY091</t>
  </si>
  <si>
    <t xml:space="preserve">m</t>
  </si>
  <si>
    <t xml:space="preserve">Reparación de frente de forjado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</si>
  <si>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imprimación activa monocomponente modificada con polímeros, MasterEmaco P 5000 AP "MBCC de Sika", de color gris claro, a base de cementos, áridos de granulometría seleccionada, inhibidores de corrosión y polímeros en polvo, con bajo contenido en cromato, garantizando la adherencia entre ambos, con 1,6 kg/m² de consumo medio; recrecido del forjado con hormigón armado, realizado con hormigón HA-25/B/12/XC2 fabricado en central, y vertido con cubilote y acero UNE-EN 10080 B 500 S, con una cuantía de 5 kg/m, con anclaje químico estructural, mediante perforación de 10 mm de diámetro y 85 mm de profundidad, relleno del orificio con inyección de resina epoxi, libre de estireno, MasterFlow 932 AN "MBCC de Sika", aplicada con boquilla de dosificación y mezcla automática, y posterior inserción de varilla roscada con tuerca y arandela de acero galvanizado calidad 5.8, según UNE-EN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</si>
  <si>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</si>
  <si>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</si>
  <si>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</si>
  <si>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</si>
  <si>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</si>
  <si>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</si>
  <si>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</si>
  <si>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</si>
  <si>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</si>
  <si>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</si>
  <si>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</si>
  <si>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</si>
  <si>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</si>
  <si>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mt09reh020d</t>
  </si>
  <si>
    <t xml:space="preserve">kg</t>
  </si>
  <si>
    <t xml:space="preserve">Imprimación activa monocomponente modificada con polímeros, MasterEmaco P 5000 AP "MBCC de Sika", de color gris claro, de endurecimiento rápido, para la protección y pasivación de armaduras de acero, y como puente de unión entre mortero de reparación y hormigón existente, según UNE-EN 1504-7.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</si>
  <si>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</si>
  <si>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</si>
  <si>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</si>
  <si>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</si>
  <si>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</si>
  <si>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</si>
  <si>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</si>
  <si>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</si>
  <si>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</si>
  <si>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mt10haf010ctmm</t>
  </si>
  <si>
    <t xml:space="preserve">m³</t>
  </si>
  <si>
    <t xml:space="preserve">Hormigón HA-25/B/12/XC2, fabricado en central.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</si>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</sst>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7.65" customWidth="1"/>
    <col min="5" max="5" width="67.66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1"/>
      <c r="H10" s="11"/>
      <c r="I10" s="12">
        <v>9.65</v>
      </c>
      <c r="J10" s="12">
        <f ca="1">ROUND(INDIRECT(ADDRESS(ROW()+(0), COLUMN()+(-4), 1))*INDIRECT(ADDRESS(ROW()+(0), COLUMN()+(-1), 1)), 2)</f>
        <v>0.29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1"/>
      <c r="H11" s="11"/>
      <c r="I11" s="12">
        <v>0.25</v>
      </c>
      <c r="J11" s="12">
        <f ca="1">ROUND(INDIRECT(ADDRESS(ROW()+(0), COLUMN()+(-4), 1))*INDIRECT(ADDRESS(ROW()+(0), COLUMN()+(-1), 1)), 2)</f>
        <v>0.26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</v>
      </c>
      <c r="G12" s="11"/>
      <c r="H12" s="11"/>
      <c r="I12" s="12">
        <v>3.54</v>
      </c>
      <c r="J12" s="12">
        <f ca="1">ROUND(INDIRECT(ADDRESS(ROW()+(0), COLUMN()+(-4), 1))*INDIRECT(ADDRESS(ROW()+(0), COLUMN()+(-1), 1)), 2)</f>
        <v>1.7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1"/>
      <c r="I13" s="12">
        <v>0.96</v>
      </c>
      <c r="J13" s="12">
        <f ca="1">ROUND(INDIRECT(ADDRESS(ROW()+(0), COLUMN()+(-4), 1))*INDIRECT(ADDRESS(ROW()+(0), COLUMN()+(-1), 1)), 2)</f>
        <v>0.96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1"/>
      <c r="H14" s="11"/>
      <c r="I14" s="12">
        <v>23.37</v>
      </c>
      <c r="J14" s="12">
        <f ca="1">ROUND(INDIRECT(ADDRESS(ROW()+(0), COLUMN()+(-4), 1))*INDIRECT(ADDRESS(ROW()+(0), COLUMN()+(-1), 1)), 2)</f>
        <v>19.89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1"/>
      <c r="H15" s="11"/>
      <c r="I15" s="12">
        <v>1.6</v>
      </c>
      <c r="J15" s="12">
        <f ca="1">ROUND(INDIRECT(ADDRESS(ROW()+(0), COLUMN()+(-4), 1))*INDIRECT(ADDRESS(ROW()+(0), COLUMN()+(-1), 1)), 2)</f>
        <v>8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1"/>
      <c r="H16" s="11"/>
      <c r="I16" s="12">
        <v>90.2</v>
      </c>
      <c r="J16" s="12">
        <f ca="1">ROUND(INDIRECT(ADDRESS(ROW()+(0), COLUMN()+(-4), 1))*INDIRECT(ADDRESS(ROW()+(0), COLUMN()+(-1), 1)), 2)</f>
        <v>2.16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1"/>
      <c r="H17" s="11"/>
      <c r="I17" s="12">
        <v>6.32</v>
      </c>
      <c r="J17" s="12">
        <f ca="1">ROUND(INDIRECT(ADDRESS(ROW()+(0), COLUMN()+(-4), 1))*INDIRECT(ADDRESS(ROW()+(0), COLUMN()+(-1), 1)), 2)</f>
        <v>1.26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1"/>
      <c r="H18" s="11"/>
      <c r="I18" s="12">
        <v>1.87</v>
      </c>
      <c r="J18" s="12">
        <f ca="1">ROUND(INDIRECT(ADDRESS(ROW()+(0), COLUMN()+(-4), 1))*INDIRECT(ADDRESS(ROW()+(0), COLUMN()+(-1), 1)), 2)</f>
        <v>0.02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3"/>
      <c r="H19" s="13"/>
      <c r="I19" s="14">
        <v>19.25</v>
      </c>
      <c r="J19" s="14">
        <f ca="1">ROUND(INDIRECT(ADDRESS(ROW()+(0), COLUMN()+(-4), 1))*INDIRECT(ADDRESS(ROW()+(0), COLUMN()+(-1), 1)), 2)</f>
        <v>0.25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34.79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1"/>
      <c r="H22" s="11"/>
      <c r="I22" s="12">
        <v>4.57</v>
      </c>
      <c r="J22" s="12">
        <f ca="1">ROUND(INDIRECT(ADDRESS(ROW()+(0), COLUMN()+(-4), 1))*INDIRECT(ADDRESS(ROW()+(0), COLUMN()+(-1), 1)), 2)</f>
        <v>1.43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1"/>
      <c r="H23" s="11"/>
      <c r="I23" s="12">
        <v>7.75</v>
      </c>
      <c r="J23" s="12">
        <f ca="1">ROUND(INDIRECT(ADDRESS(ROW()+(0), COLUMN()+(-4), 1))*INDIRECT(ADDRESS(ROW()+(0), COLUMN()+(-1), 1)), 2)</f>
        <v>1.21</v>
      </c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3"/>
      <c r="H24" s="13"/>
      <c r="I24" s="14">
        <v>3.2</v>
      </c>
      <c r="J24" s="14">
        <f ca="1">ROUND(INDIRECT(ADDRESS(ROW()+(0), COLUMN()+(-4), 1))*INDIRECT(ADDRESS(ROW()+(0), COLUMN()+(-1), 1)), 2)</f>
        <v>0.11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2.75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0.924</v>
      </c>
      <c r="G27" s="11"/>
      <c r="H27" s="11"/>
      <c r="I27" s="12">
        <v>22.13</v>
      </c>
      <c r="J27" s="12">
        <f ca="1">ROUND(INDIRECT(ADDRESS(ROW()+(0), COLUMN()+(-4), 1))*INDIRECT(ADDRESS(ROW()+(0), COLUMN()+(-1), 1)), 2)</f>
        <v>20.45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0.924</v>
      </c>
      <c r="G28" s="13"/>
      <c r="H28" s="13"/>
      <c r="I28" s="14">
        <v>20.78</v>
      </c>
      <c r="J28" s="14">
        <f ca="1">ROUND(INDIRECT(ADDRESS(ROW()+(0), COLUMN()+(-4), 1))*INDIRECT(ADDRESS(ROW()+(0), COLUMN()+(-1), 1)), 2)</f>
        <v>19.2</v>
      </c>
    </row>
    <row r="29" spans="1:10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1))), 2)</f>
        <v>39.65</v>
      </c>
    </row>
    <row r="30" spans="1:10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3"/>
      <c r="I31" s="14">
        <f ca="1">ROUND(SUM(INDIRECT(ADDRESS(ROW()+(-2), COLUMN()+(1), 1)),INDIRECT(ADDRESS(ROW()+(-6), COLUMN()+(1), 1)),INDIRECT(ADDRESS(ROW()+(-11), COLUMN()+(1), 1))), 2)</f>
        <v>77.19</v>
      </c>
      <c r="J31" s="14">
        <f ca="1">ROUND(INDIRECT(ADDRESS(ROW()+(0), COLUMN()+(-4), 1))*INDIRECT(ADDRESS(ROW()+(0), COLUMN()+(-1), 1))/100, 2)</f>
        <v>1.54</v>
      </c>
    </row>
    <row r="32" spans="1:10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4"/>
      <c r="I32" s="25"/>
      <c r="J32" s="26">
        <f ca="1">ROUND(SUM(INDIRECT(ADDRESS(ROW()+(-1), COLUMN()+(0), 1)),INDIRECT(ADDRESS(ROW()+(-3), COLUMN()+(0), 1)),INDIRECT(ADDRESS(ROW()+(-7), COLUMN()+(0), 1)),INDIRECT(ADDRESS(ROW()+(-12), COLUMN()+(0), 1))), 2)</f>
        <v>78.73</v>
      </c>
    </row>
    <row r="35" spans="1:10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 t="s">
        <v>69</v>
      </c>
      <c r="I35" s="27"/>
      <c r="J35" s="27" t="s">
        <v>70</v>
      </c>
    </row>
    <row r="36" spans="1:10" ht="13.50" thickBot="1" customHeight="1">
      <c r="A36" s="28" t="s">
        <v>71</v>
      </c>
      <c r="B36" s="28"/>
      <c r="C36" s="28"/>
      <c r="D36" s="28"/>
      <c r="E36" s="28"/>
      <c r="F36" s="28"/>
      <c r="G36" s="29">
        <v>162007</v>
      </c>
      <c r="H36" s="29">
        <v>112009</v>
      </c>
      <c r="I36" s="29"/>
      <c r="J36" s="29" t="s">
        <v>72</v>
      </c>
    </row>
    <row r="37" spans="1:10" ht="34.5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H23"/>
    <mergeCell ref="A24:C24"/>
    <mergeCell ref="F24:H24"/>
    <mergeCell ref="A25:C25"/>
    <mergeCell ref="F25:I25"/>
    <mergeCell ref="A26:C26"/>
    <mergeCell ref="E26:H26"/>
    <mergeCell ref="A27:C27"/>
    <mergeCell ref="F27:H27"/>
    <mergeCell ref="A28:C28"/>
    <mergeCell ref="F28:H28"/>
    <mergeCell ref="A29:C29"/>
    <mergeCell ref="F29:I29"/>
    <mergeCell ref="A30:C30"/>
    <mergeCell ref="E30:H30"/>
    <mergeCell ref="A31:C31"/>
    <mergeCell ref="F31:H31"/>
    <mergeCell ref="A32:E32"/>
    <mergeCell ref="F32:I32"/>
    <mergeCell ref="A35:F35"/>
    <mergeCell ref="H35:I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