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<sst xmlns="http://schemas.openxmlformats.org/spreadsheetml/2006/main" count="39" uniqueCount="39">
  <si>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</si>
  <si>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EPS030</t>
  </si>
  <si>
    <t xml:space="preserve">l</t>
  </si>
  <si>
    <t xml:space="preserve">Mortero tipo Grout para relleno, por vertido, de apoyos estructurales.</t>
  </si>
  <si>
    <r>
      <rPr>
        <sz val="8.25"/>
        <color rgb="FF000000"/>
        <rFont val="Arial"/>
        <family val="2"/>
      </rPr>
      <t xml:space="preserve">Mortero cementoso fluido de altas prestaciones mecánicas y de retracción compensada, MasterFlow 952 "MBCC de Sika", compuesto de cemento, aditivos especiales y áridos seleccionados, exento de cloruros, para aplicaciones de alta precisión, utilizado en el relleno por vertido de apoyos estructurales.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</si>
  <si>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</si>
  <si>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</si>
  <si>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</si>
  <si>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</si>
  <si>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</si>
  <si>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</si>
  <si>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</si>
  <si>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mt09reh360k</t>
  </si>
  <si>
    <t xml:space="preserve">kg</t>
  </si>
  <si>
    <t xml:space="preserve">Mortero cementoso fluido de altas prestaciones mecánicas y de retracción compensada, MasterFlow 952 "MBCC de Sika", compuesto de cemento, aditivos especiales y áridos seleccionados, exento de cloruros, para aplicaciones de alta precisión, para anclajes y rellenos de 15 a 50 mm de espesor, según UNE-EN 1504-6.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</si>
  <si>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</si>
  <si>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</si>
  <si>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</si>
  <si>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</si>
  <si>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</si>
  <si>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</si>
  <si>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</si>
  <si>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</si>
  <si>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</si>
  <si>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</si>
  <si>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</si>
  <si>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</si>
  <si>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</si>
  <si>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</si>
  <si>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</si>
  <si>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</si>
  <si>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</si>
  <si>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</si>
  <si>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1504-6:2006</t>
  </si>
  <si>
    <t xml:space="preserve">1/2+/3/4</t>
  </si>
  <si>
    <t xml:space="preserve">Productos y sistemas para la protección y reparación de estructuras de hormigón. Definiciones, requisitos, control de calidad y evaluación de la conformidad. Parte 6: Anclajes de armaduras de acero.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</si>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</sst>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7.48" customWidth="1"/>
    <col min="4" max="4" width="72.93" customWidth="1"/>
    <col min="5" max="5" width="3.23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2">
        <v>2.3</v>
      </c>
      <c r="G10" s="12"/>
      <c r="H10" s="14">
        <v>0.57</v>
      </c>
      <c r="I10" s="14">
        <f ca="1">ROUND(INDIRECT(ADDRESS(ROW()+(0), COLUMN()+(-3), 1))*INDIRECT(ADDRESS(ROW()+(0), COLUMN()+(-1), 1)), 2)</f>
        <v>1.31</v>
      </c>
    </row>
    <row r="11" spans="1:9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17">
        <f ca="1">ROUND(SUM(INDIRECT(ADDRESS(ROW()+(-1), COLUMN()+(0), 1))), 2)</f>
        <v>1.31</v>
      </c>
    </row>
    <row r="12" spans="1:9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8"/>
      <c r="H12" s="15"/>
      <c r="I12" s="15"/>
    </row>
    <row r="13" spans="1:9" ht="13.50" thickBot="1" customHeight="1">
      <c r="A13" s="1" t="s">
        <v>17</v>
      </c>
      <c r="B13" s="1"/>
      <c r="C13" s="10" t="s">
        <v>18</v>
      </c>
      <c r="D13" s="1" t="s">
        <v>19</v>
      </c>
      <c r="E13" s="1"/>
      <c r="F13" s="11">
        <v>0.006</v>
      </c>
      <c r="G13" s="11"/>
      <c r="H13" s="13">
        <v>22.13</v>
      </c>
      <c r="I13" s="13">
        <f ca="1">ROUND(INDIRECT(ADDRESS(ROW()+(0), COLUMN()+(-3), 1))*INDIRECT(ADDRESS(ROW()+(0), COLUMN()+(-1), 1)), 2)</f>
        <v>0.13</v>
      </c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2">
        <v>0.006</v>
      </c>
      <c r="G14" s="12"/>
      <c r="H14" s="14">
        <v>20.78</v>
      </c>
      <c r="I14" s="14">
        <f ca="1">ROUND(INDIRECT(ADDRESS(ROW()+(0), COLUMN()+(-3), 1))*INDIRECT(ADDRESS(ROW()+(0), COLUMN()+(-1), 1)), 2)</f>
        <v>0.12</v>
      </c>
    </row>
    <row r="15" spans="1:9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17">
        <f ca="1">ROUND(SUM(INDIRECT(ADDRESS(ROW()+(-1), COLUMN()+(0), 1)),INDIRECT(ADDRESS(ROW()+(-2), COLUMN()+(0), 1))), 2)</f>
        <v>0.25</v>
      </c>
    </row>
    <row r="16" spans="1:9" ht="13.50" thickBot="1" customHeight="1">
      <c r="A16" s="15">
        <v>3</v>
      </c>
      <c r="B16" s="15"/>
      <c r="C16" s="15"/>
      <c r="D16" s="18" t="s">
        <v>24</v>
      </c>
      <c r="E16" s="18"/>
      <c r="F16" s="18"/>
      <c r="G16" s="18"/>
      <c r="H16" s="15"/>
      <c r="I16" s="15"/>
    </row>
    <row r="17" spans="1:9" ht="13.50" thickBot="1" customHeight="1">
      <c r="A17" s="19"/>
      <c r="B17" s="19"/>
      <c r="C17" s="20" t="s">
        <v>25</v>
      </c>
      <c r="D17" s="19" t="s">
        <v>26</v>
      </c>
      <c r="E17" s="19"/>
      <c r="F17" s="12">
        <v>2</v>
      </c>
      <c r="G17" s="12"/>
      <c r="H17" s="14">
        <f ca="1">ROUND(SUM(INDIRECT(ADDRESS(ROW()+(-2), COLUMN()+(1), 1)),INDIRECT(ADDRESS(ROW()+(-6), COLUMN()+(1), 1))), 2)</f>
        <v>1.56</v>
      </c>
      <c r="I17" s="14">
        <f ca="1">ROUND(INDIRECT(ADDRESS(ROW()+(0), COLUMN()+(-3), 1))*INDIRECT(ADDRESS(ROW()+(0), COLUMN()+(-1), 1))/100, 2)</f>
        <v>0.03</v>
      </c>
    </row>
    <row r="18" spans="1:9" ht="13.50" thickBot="1" customHeight="1">
      <c r="A18" s="21" t="s">
        <v>27</v>
      </c>
      <c r="B18" s="21"/>
      <c r="C18" s="22"/>
      <c r="D18" s="23"/>
      <c r="E18" s="23"/>
      <c r="F18" s="24" t="s">
        <v>28</v>
      </c>
      <c r="G18" s="24"/>
      <c r="H18" s="25"/>
      <c r="I18" s="26">
        <f ca="1">ROUND(SUM(INDIRECT(ADDRESS(ROW()+(-1), COLUMN()+(0), 1)),INDIRECT(ADDRESS(ROW()+(-3), COLUMN()+(0), 1)),INDIRECT(ADDRESS(ROW()+(-7), COLUMN()+(0), 1))), 2)</f>
        <v>1.59</v>
      </c>
    </row>
    <row r="21" spans="1:9" ht="13.50" thickBot="1" customHeight="1">
      <c r="A21" s="27" t="s">
        <v>29</v>
      </c>
      <c r="B21" s="27"/>
      <c r="C21" s="27"/>
      <c r="D21" s="27"/>
      <c r="E21" s="27" t="s">
        <v>30</v>
      </c>
      <c r="F21" s="27"/>
      <c r="G21" s="27" t="s">
        <v>31</v>
      </c>
      <c r="H21" s="27"/>
      <c r="I21" s="27" t="s">
        <v>32</v>
      </c>
    </row>
    <row r="22" spans="1:9" ht="13.50" thickBot="1" customHeight="1">
      <c r="A22" s="28" t="s">
        <v>33</v>
      </c>
      <c r="B22" s="28"/>
      <c r="C22" s="28"/>
      <c r="D22" s="28"/>
      <c r="E22" s="29">
        <v>162007</v>
      </c>
      <c r="F22" s="29"/>
      <c r="G22" s="29">
        <v>112009</v>
      </c>
      <c r="H22" s="29"/>
      <c r="I22" s="29" t="s">
        <v>34</v>
      </c>
    </row>
    <row r="23" spans="1:9" ht="24.00" thickBot="1" customHeight="1">
      <c r="A23" s="30" t="s">
        <v>35</v>
      </c>
      <c r="B23" s="30"/>
      <c r="C23" s="30"/>
      <c r="D23" s="30"/>
      <c r="E23" s="31"/>
      <c r="F23" s="31"/>
      <c r="G23" s="31"/>
      <c r="H23" s="31"/>
      <c r="I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</row>
  </sheetData>
  <mergeCells count="4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H11"/>
    <mergeCell ref="A12:B12"/>
    <mergeCell ref="D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E18"/>
    <mergeCell ref="F18:H18"/>
    <mergeCell ref="A21:D21"/>
    <mergeCell ref="E21:F21"/>
    <mergeCell ref="G21:H21"/>
    <mergeCell ref="A22:D22"/>
    <mergeCell ref="E22:F23"/>
    <mergeCell ref="G22:H23"/>
    <mergeCell ref="I22:I23"/>
    <mergeCell ref="A23:D23"/>
    <mergeCell ref="A26:I26"/>
    <mergeCell ref="A27:I27"/>
    <mergeCell ref="A28:I28"/>
  </mergeCells>
  <pageMargins left="0.147638" right="0.147638" top="0.206693" bottom="0.206693" header="0.0" footer="0.0"/>
  <pageSetup paperSize="9" orientation="portrait"/>
  <rowBreaks count="0" manualBreakCount="0">
    </rowBreaks>
</worksheet>
</file>