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<sst xmlns="http://schemas.openxmlformats.org/spreadsheetml/2006/main" count="109" uniqueCount="109">
  <si>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</si>
  <si>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QDC020</t>
  </si>
  <si>
    <t xml:space="preserve">m²</t>
  </si>
  <si>
    <t xml:space="preserve">Cubierta plana no transitable, no ventilada, ajardinada intensiva, tipo invertida.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</si>
  <si>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LBM(SBS)-50/G-FP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</si>
  <si>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</si>
  <si>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</si>
  <si>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</si>
  <si>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</si>
  <si>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</si>
  <si>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</si>
  <si>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</si>
  <si>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</si>
  <si>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</si>
  <si>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</si>
  <si>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</si>
  <si>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</si>
  <si>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</si>
  <si>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</si>
  <si>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</si>
  <si>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</si>
  <si>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</si>
  <si>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</si>
  <si>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</si>
  <si>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</si>
  <si>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</si>
  <si>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</si>
  <si>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</si>
  <si>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</si>
  <si>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</si>
  <si>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</si>
  <si>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</si>
  <si>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</si>
  <si>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</si>
  <si>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</si>
  <si>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</si>
  <si>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</si>
  <si>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</si>
  <si>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</si>
  <si>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</si>
  <si>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</si>
  <si>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</si>
  <si>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</si>
  <si>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</si>
  <si>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UNE-EN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</si>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</sst>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10.36</v>
      </c>
      <c r="K16" s="12">
        <f ca="1">ROUND(INDIRECT(ADDRESS(ROW()+(0), COLUMN()+(-2), 1))*INDIRECT(ADDRESS(ROW()+(0), COLUMN()+(-1), 1)), 2)</f>
        <v>11.4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0.3</v>
      </c>
      <c r="J17" s="12">
        <v>3.3</v>
      </c>
      <c r="K17" s="12">
        <f ca="1">ROUND(INDIRECT(ADDRESS(ROW()+(0), COLUMN()+(-2), 1))*INDIRECT(ADDRESS(ROW()+(0), COLUMN()+(-1), 1)), 2)</f>
        <v>0.99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2.1</v>
      </c>
      <c r="J18" s="12">
        <v>0.68</v>
      </c>
      <c r="K18" s="12">
        <f ca="1">ROUND(INDIRECT(ADDRESS(ROW()+(0), COLUMN()+(-2), 1))*INDIRECT(ADDRESS(ROW()+(0), COLUMN()+(-1), 1)), 2)</f>
        <v>1.43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4.61</v>
      </c>
      <c r="K20" s="12">
        <f ca="1">ROUND(INDIRECT(ADDRESS(ROW()+(0), COLUMN()+(-2), 1))*INDIRECT(ADDRESS(ROW()+(0), COLUMN()+(-1), 1)), 2)</f>
        <v>4.84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3">
        <v>0.25</v>
      </c>
      <c r="J21" s="14">
        <v>19.5</v>
      </c>
      <c r="K21" s="14">
        <f ca="1">ROUND(INDIRECT(ADDRESS(ROW()+(0), COLUMN()+(-2), 1))*INDIRECT(ADDRESS(ROW()+(0), COLUMN()+(-1), 1)), 2)</f>
        <v>4.88</v>
      </c>
    </row>
    <row r="22" spans="1:11" ht="13.50" thickBot="1" customHeight="1">
      <c r="A22" s="15"/>
      <c r="B22" s="15"/>
      <c r="C22" s="15"/>
      <c r="D22" s="15"/>
      <c r="E22" s="15"/>
      <c r="F22" s="15"/>
      <c r="G22" s="15"/>
      <c r="H22" s="15"/>
      <c r="I22" s="9" t="s">
        <v>48</v>
      </c>
      <c r="J22" s="9"/>
      <c r="K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52.27</v>
      </c>
    </row>
    <row r="23" spans="1:11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8"/>
      <c r="I23" s="18"/>
      <c r="J23" s="15"/>
      <c r="K23" s="15"/>
    </row>
    <row r="24" spans="1:11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"/>
      <c r="G24" s="1"/>
      <c r="H24" s="1"/>
      <c r="I24" s="11">
        <v>0.098</v>
      </c>
      <c r="J24" s="12">
        <v>22.13</v>
      </c>
      <c r="K24" s="12">
        <f ca="1">ROUND(INDIRECT(ADDRESS(ROW()+(0), COLUMN()+(-2), 1))*INDIRECT(ADDRESS(ROW()+(0), COLUMN()+(-1), 1)), 2)</f>
        <v>2.17</v>
      </c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0.317</v>
      </c>
      <c r="J25" s="12">
        <v>20.78</v>
      </c>
      <c r="K25" s="12">
        <f ca="1">ROUND(INDIRECT(ADDRESS(ROW()+(0), COLUMN()+(-2), 1))*INDIRECT(ADDRESS(ROW()+(0), COLUMN()+(-1), 1)), 2)</f>
        <v>6.59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0.175</v>
      </c>
      <c r="J26" s="12">
        <v>22.13</v>
      </c>
      <c r="K26" s="12">
        <f ca="1">ROUND(INDIRECT(ADDRESS(ROW()+(0), COLUMN()+(-2), 1))*INDIRECT(ADDRESS(ROW()+(0), COLUMN()+(-1), 1)), 2)</f>
        <v>3.87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0.175</v>
      </c>
      <c r="J27" s="12">
        <v>21.02</v>
      </c>
      <c r="K27" s="12">
        <f ca="1">ROUND(INDIRECT(ADDRESS(ROW()+(0), COLUMN()+(-2), 1))*INDIRECT(ADDRESS(ROW()+(0), COLUMN()+(-1), 1)), 2)</f>
        <v>3.68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0.055</v>
      </c>
      <c r="J28" s="12">
        <v>22.74</v>
      </c>
      <c r="K28" s="12">
        <f ca="1">ROUND(INDIRECT(ADDRESS(ROW()+(0), COLUMN()+(-2), 1))*INDIRECT(ADDRESS(ROW()+(0), COLUMN()+(-1), 1)), 2)</f>
        <v>1.25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0.055</v>
      </c>
      <c r="J29" s="12">
        <v>21.02</v>
      </c>
      <c r="K29" s="12">
        <f ca="1">ROUND(INDIRECT(ADDRESS(ROW()+(0), COLUMN()+(-2), 1))*INDIRECT(ADDRESS(ROW()+(0), COLUMN()+(-1), 1)), 2)</f>
        <v>1.16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0.131</v>
      </c>
      <c r="J30" s="12">
        <v>22.13</v>
      </c>
      <c r="K30" s="12">
        <f ca="1">ROUND(INDIRECT(ADDRESS(ROW()+(0), COLUMN()+(-2), 1))*INDIRECT(ADDRESS(ROW()+(0), COLUMN()+(-1), 1)), 2)</f>
        <v>2.9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3">
        <v>0.131</v>
      </c>
      <c r="J31" s="14">
        <v>20.78</v>
      </c>
      <c r="K31" s="14">
        <f ca="1">ROUND(INDIRECT(ADDRESS(ROW()+(0), COLUMN()+(-2), 1))*INDIRECT(ADDRESS(ROW()+(0), COLUMN()+(-1), 1)), 2)</f>
        <v>2.72</v>
      </c>
    </row>
    <row r="32" spans="1:11" ht="13.50" thickBot="1" customHeight="1">
      <c r="A32" s="15"/>
      <c r="B32" s="15"/>
      <c r="C32" s="15"/>
      <c r="D32" s="15"/>
      <c r="E32" s="15"/>
      <c r="F32" s="15"/>
      <c r="G32" s="15"/>
      <c r="H32" s="15"/>
      <c r="I32" s="9" t="s">
        <v>74</v>
      </c>
      <c r="J32" s="9"/>
      <c r="K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24.34</v>
      </c>
    </row>
    <row r="33" spans="1:11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8"/>
      <c r="H33" s="18"/>
      <c r="I33" s="18"/>
      <c r="J33" s="15"/>
      <c r="K33" s="15"/>
    </row>
    <row r="34" spans="1:11" ht="13.50" thickBot="1" customHeight="1">
      <c r="A34" s="19"/>
      <c r="B34" s="19"/>
      <c r="C34" s="20" t="s">
        <v>76</v>
      </c>
      <c r="D34" s="19" t="s">
        <v>77</v>
      </c>
      <c r="E34" s="19"/>
      <c r="F34" s="19"/>
      <c r="G34" s="19"/>
      <c r="H34" s="19"/>
      <c r="I34" s="13">
        <v>2</v>
      </c>
      <c r="J34" s="14">
        <f ca="1">ROUND(SUM(INDIRECT(ADDRESS(ROW()+(-2), COLUMN()+(1), 1)),INDIRECT(ADDRESS(ROW()+(-12), COLUMN()+(1), 1))), 2)</f>
        <v>76.61</v>
      </c>
      <c r="K34" s="14">
        <f ca="1">ROUND(INDIRECT(ADDRESS(ROW()+(0), COLUMN()+(-2), 1))*INDIRECT(ADDRESS(ROW()+(0), COLUMN()+(-1), 1))/100, 2)</f>
        <v>1.53</v>
      </c>
    </row>
    <row r="35" spans="1:11" ht="13.50" thickBot="1" customHeight="1">
      <c r="A35" s="21" t="s">
        <v>78</v>
      </c>
      <c r="B35" s="21"/>
      <c r="C35" s="22"/>
      <c r="D35" s="23"/>
      <c r="E35" s="23"/>
      <c r="F35" s="23"/>
      <c r="G35" s="23"/>
      <c r="H35" s="23"/>
      <c r="I35" s="24" t="s">
        <v>79</v>
      </c>
      <c r="J35" s="25"/>
      <c r="K35" s="26">
        <f ca="1">ROUND(SUM(INDIRECT(ADDRESS(ROW()+(-1), COLUMN()+(0), 1)),INDIRECT(ADDRESS(ROW()+(-3), COLUMN()+(0), 1)),INDIRECT(ADDRESS(ROW()+(-13), COLUMN()+(0), 1))), 2)</f>
        <v>78.14</v>
      </c>
    </row>
    <row r="38" spans="1:11" ht="13.50" thickBot="1" customHeight="1">
      <c r="A38" s="27" t="s">
        <v>80</v>
      </c>
      <c r="B38" s="27"/>
      <c r="C38" s="27"/>
      <c r="D38" s="27"/>
      <c r="E38" s="27" t="s">
        <v>81</v>
      </c>
      <c r="F38" s="27" t="s">
        <v>82</v>
      </c>
      <c r="G38" s="27" t="s">
        <v>83</v>
      </c>
    </row>
    <row r="39" spans="1:11" ht="13.50" thickBot="1" customHeight="1">
      <c r="A39" s="28" t="s">
        <v>84</v>
      </c>
      <c r="B39" s="28"/>
      <c r="C39" s="28"/>
      <c r="D39" s="28"/>
      <c r="E39" s="29">
        <v>1.06202e+006</v>
      </c>
      <c r="F39" s="29">
        <v>1.06202e+006</v>
      </c>
      <c r="G39" s="29" t="s">
        <v>85</v>
      </c>
    </row>
    <row r="40" spans="1:11" ht="13.50" thickBot="1" customHeight="1">
      <c r="A40" s="30" t="s">
        <v>86</v>
      </c>
      <c r="B40" s="30"/>
      <c r="C40" s="30"/>
      <c r="D40" s="30"/>
      <c r="E40" s="31"/>
      <c r="F40" s="31"/>
      <c r="G40" s="31"/>
    </row>
    <row r="41" spans="1:11" ht="13.50" thickBot="1" customHeight="1">
      <c r="A41" s="28" t="s">
        <v>87</v>
      </c>
      <c r="B41" s="28"/>
      <c r="C41" s="28"/>
      <c r="D41" s="28"/>
      <c r="E41" s="29">
        <v>132003</v>
      </c>
      <c r="F41" s="29">
        <v>162004</v>
      </c>
      <c r="G41" s="29" t="s">
        <v>88</v>
      </c>
    </row>
    <row r="42" spans="1:11" ht="13.50" thickBot="1" customHeight="1">
      <c r="A42" s="32" t="s">
        <v>89</v>
      </c>
      <c r="B42" s="32"/>
      <c r="C42" s="32"/>
      <c r="D42" s="32"/>
      <c r="E42" s="33"/>
      <c r="F42" s="33"/>
      <c r="G42" s="33"/>
    </row>
    <row r="43" spans="1:11" ht="13.50" thickBot="1" customHeight="1">
      <c r="A43" s="30" t="s">
        <v>90</v>
      </c>
      <c r="B43" s="30"/>
      <c r="C43" s="30"/>
      <c r="D43" s="30"/>
      <c r="E43" s="31">
        <v>112010</v>
      </c>
      <c r="F43" s="31">
        <v>112010</v>
      </c>
      <c r="G43" s="31"/>
    </row>
    <row r="44" spans="1:11" ht="13.50" thickBot="1" customHeight="1">
      <c r="A44" s="28" t="s">
        <v>91</v>
      </c>
      <c r="B44" s="28"/>
      <c r="C44" s="28"/>
      <c r="D44" s="28"/>
      <c r="E44" s="29">
        <v>1.07202e+006</v>
      </c>
      <c r="F44" s="29">
        <v>1.07202e+006</v>
      </c>
      <c r="G44" s="29" t="s">
        <v>92</v>
      </c>
    </row>
    <row r="45" spans="1:11" ht="24.00" thickBot="1" customHeight="1">
      <c r="A45" s="30" t="s">
        <v>93</v>
      </c>
      <c r="B45" s="30"/>
      <c r="C45" s="30"/>
      <c r="D45" s="30"/>
      <c r="E45" s="31"/>
      <c r="F45" s="31"/>
      <c r="G45" s="31"/>
    </row>
    <row r="46" spans="1:11" ht="13.50" thickBot="1" customHeight="1">
      <c r="A46" s="28" t="s">
        <v>94</v>
      </c>
      <c r="B46" s="28"/>
      <c r="C46" s="28"/>
      <c r="D46" s="28"/>
      <c r="E46" s="29">
        <v>1.18202e+006</v>
      </c>
      <c r="F46" s="29">
        <v>1.18202e+006</v>
      </c>
      <c r="G46" s="29" t="s">
        <v>95</v>
      </c>
    </row>
    <row r="47" spans="1:11" ht="13.50" thickBot="1" customHeight="1">
      <c r="A47" s="30" t="s">
        <v>96</v>
      </c>
      <c r="B47" s="30"/>
      <c r="C47" s="30"/>
      <c r="D47" s="30"/>
      <c r="E47" s="31"/>
      <c r="F47" s="31"/>
      <c r="G47" s="31"/>
    </row>
    <row r="48" spans="1:11" ht="13.50" thickBot="1" customHeight="1">
      <c r="A48" s="28" t="s">
        <v>97</v>
      </c>
      <c r="B48" s="28"/>
      <c r="C48" s="28"/>
      <c r="D48" s="28"/>
      <c r="E48" s="29">
        <v>142010</v>
      </c>
      <c r="F48" s="29">
        <v>1.10201e+006</v>
      </c>
      <c r="G48" s="29" t="s">
        <v>98</v>
      </c>
    </row>
    <row r="49" spans="1:11" ht="24.00" thickBot="1" customHeight="1">
      <c r="A49" s="30" t="s">
        <v>99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100</v>
      </c>
      <c r="B50" s="28"/>
      <c r="C50" s="28"/>
      <c r="D50" s="28"/>
      <c r="E50" s="29">
        <v>1.03202e+006</v>
      </c>
      <c r="F50" s="29">
        <v>1.03202e+006</v>
      </c>
      <c r="G50" s="29" t="s">
        <v>101</v>
      </c>
    </row>
    <row r="51" spans="1:11" ht="13.50" thickBot="1" customHeight="1">
      <c r="A51" s="30" t="s">
        <v>102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103</v>
      </c>
      <c r="B52" s="28"/>
      <c r="C52" s="28"/>
      <c r="D52" s="28"/>
      <c r="E52" s="29">
        <v>1.07202e+006</v>
      </c>
      <c r="F52" s="29">
        <v>1.07202e+006</v>
      </c>
      <c r="G52" s="29" t="s">
        <v>104</v>
      </c>
    </row>
    <row r="53" spans="1:11" ht="24.00" thickBot="1" customHeight="1">
      <c r="A53" s="30" t="s">
        <v>105</v>
      </c>
      <c r="B53" s="30"/>
      <c r="C53" s="30"/>
      <c r="D53" s="30"/>
      <c r="E53" s="31"/>
      <c r="F53" s="31"/>
      <c r="G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mergeCells count="99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I22:J22"/>
    <mergeCell ref="A23:B23"/>
    <mergeCell ref="D23:I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I32:J32"/>
    <mergeCell ref="A33:B33"/>
    <mergeCell ref="D33:I33"/>
    <mergeCell ref="A34:B34"/>
    <mergeCell ref="D34:H34"/>
    <mergeCell ref="A35:H35"/>
    <mergeCell ref="I35:J35"/>
    <mergeCell ref="A38:D38"/>
    <mergeCell ref="A39:D39"/>
    <mergeCell ref="E39:E40"/>
    <mergeCell ref="F39:F40"/>
    <mergeCell ref="G39:G40"/>
    <mergeCell ref="A40:D40"/>
    <mergeCell ref="A41:D41"/>
    <mergeCell ref="G41:G43"/>
    <mergeCell ref="A42:D42"/>
    <mergeCell ref="A43:D43"/>
    <mergeCell ref="A44:D44"/>
    <mergeCell ref="E44:E45"/>
    <mergeCell ref="F44:F45"/>
    <mergeCell ref="G44:G45"/>
    <mergeCell ref="A45:D45"/>
    <mergeCell ref="A46:D46"/>
    <mergeCell ref="E46:E47"/>
    <mergeCell ref="F46:F47"/>
    <mergeCell ref="G46:G47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6:K56"/>
    <mergeCell ref="A57:K57"/>
    <mergeCell ref="A58:K58"/>
  </mergeCells>
  <pageMargins left="0.147638" right="0.147638" top="0.206693" bottom="0.206693" header="0.0" footer="0.0"/>
  <pageSetup paperSize="9" orientation="portrait"/>
  <rowBreaks count="0" manualBreakCount="0">
    </rowBreaks>
</worksheet>
</file>